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7"/>
  </bookViews>
  <sheets>
    <sheet name="Местни приходи" sheetId="1" r:id="rId1"/>
    <sheet name="322 Доф." sheetId="2" r:id="rId2"/>
    <sheet name="МД 314" sheetId="3" r:id="rId3"/>
    <sheet name="МД 388" sheetId="4" r:id="rId4"/>
    <sheet name="Начална страница" sheetId="5" r:id="rId5"/>
    <sheet name="Държавни приходи" sheetId="6" r:id="rId6"/>
    <sheet name="ДД 318" sheetId="7" r:id="rId7"/>
    <sheet name="ДД 322" sheetId="8" r:id="rId8"/>
    <sheet name="ДД 389" sheetId="9" r:id="rId9"/>
    <sheet name="ДД 713" sheetId="10" r:id="rId10"/>
  </sheets>
  <definedNames/>
  <calcPr fullCalcOnLoad="1"/>
</workbook>
</file>

<file path=xl/sharedStrings.xml><?xml version="1.0" encoding="utf-8"?>
<sst xmlns="http://schemas.openxmlformats.org/spreadsheetml/2006/main" count="710" uniqueCount="231">
  <si>
    <t>ПОМОЩИ,ДАРЕНИЯ И ДР.  БЕЗВЪЗМ.ПОЛУЧЕНИ СУМИ ОТ СТРАНАТА</t>
  </si>
  <si>
    <t>Б Ю Д Ж Е Т</t>
  </si>
  <si>
    <t>ЗА ДЕЛЕГИРАНИ ОТ ДЪРЖАВАТА И МЕСТНИ ДЕЙНОСТИ</t>
  </si>
  <si>
    <t>С  ТРИМЕСЕЧНО  РАЗПРЕДЕЛЕНИЕ</t>
  </si>
  <si>
    <t xml:space="preserve"> -ОСИГУРИТЕЛНИ ВНОСКИ ОТ РАБОТОДАТЕЛИ ЗА ДЪРЖАВНО ОБЩЕСТВЕНО ОСИГУРЯВАНЕ (ДОО)</t>
  </si>
  <si>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</si>
  <si>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</si>
  <si>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</si>
  <si>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</si>
  <si>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</si>
  <si>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</si>
  <si>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</si>
  <si>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І-во тр.</t>
  </si>
  <si>
    <t>ІІ-во тр.</t>
  </si>
  <si>
    <t>ІІІ-во тр.</t>
  </si>
  <si>
    <t>ІV-во тр.</t>
  </si>
  <si>
    <t>3 / 01 / 318 ДД</t>
  </si>
  <si>
    <t>3 / 01 / 322 ДД</t>
  </si>
  <si>
    <t>3 / 01 / 389 ДД</t>
  </si>
  <si>
    <r>
      <t xml:space="preserve">ЗАБЕЛЕЖКА: </t>
    </r>
    <r>
      <rPr>
        <sz val="10"/>
        <color indexed="8"/>
        <rFont val="Arial"/>
        <family val="2"/>
      </rPr>
      <t xml:space="preserve">В дейността се отчитат само разходите за безплатен превоз на учениците </t>
    </r>
  </si>
  <si>
    <t xml:space="preserve"> </t>
  </si>
  <si>
    <t>ПОКАЗАТЕЛИ</t>
  </si>
  <si>
    <t>§§</t>
  </si>
  <si>
    <t>план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</si>
  <si>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</si>
  <si>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</si>
  <si>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</si>
  <si>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</si>
  <si>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ДР.ВЪЗНАГРАЖДЕНИЯ И ПЛАЩАНИЯ ЗА ПЕРСОНАЛА</t>
  </si>
  <si>
    <t>02-00</t>
  </si>
  <si>
    <t>ПОДГОТВИТЕЛНА ПОЛУДНЕВНА ГРУПА В УЧИЛИЩЕ</t>
  </si>
  <si>
    <t xml:space="preserve">до 16 г., включително трудовите разходи на шофьорите на микробусите, получени от </t>
  </si>
  <si>
    <t>МОН и издръжката им.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</si>
  <si>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</si>
  <si>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</si>
  <si>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</si>
  <si>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</si>
  <si>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 xml:space="preserve"> -ИЗПЛАТЕНИ СУМИ ОТ СБКО, ЗА ОБЛЕКЛО И ДРУГИ НА ПЕРСОНАЛА, С ХАРАКТЕР НА ВЪЗНАГРАЖДЕНИЕ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</si>
  <si>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</si>
  <si>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</si>
  <si>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</si>
  <si>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</si>
  <si>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</si>
  <si>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</si>
  <si>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</si>
  <si>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</si>
  <si>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</si>
  <si>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</si>
  <si>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</si>
  <si>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</si>
  <si>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</si>
  <si>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</si>
  <si>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-УЧЕБНИ И НАУЧНО-ИЗСЛЕД. РАЗХОДИ И KНИГИ ЗА БИБЛ.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</si>
  <si>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</si>
  <si>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</si>
  <si>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</si>
  <si>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</si>
  <si>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</si>
  <si>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</si>
  <si>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</si>
  <si>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</si>
  <si>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</si>
  <si>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</si>
  <si>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</si>
  <si>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</si>
  <si>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</si>
  <si>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</si>
  <si>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</si>
  <si>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</si>
  <si>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</si>
  <si>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-ДР.НЕKЛАСИФИЦИРАНИ В ДР.ПАРАГРАФИ И ПОДПАРАГРАФИ</t>
  </si>
  <si>
    <t>10-98</t>
  </si>
  <si>
    <t>СТИПЕНДИИ</t>
  </si>
  <si>
    <t>40-00</t>
  </si>
  <si>
    <t>ВСИЧКО РАЗХОДИ:</t>
  </si>
  <si>
    <t>45-00</t>
  </si>
  <si>
    <t>ОСНОВЕН РЕМОНТ НА ДМА</t>
  </si>
  <si>
    <t>51-00</t>
  </si>
  <si>
    <t>ПРИДОБИВАНЕ НА ДМА</t>
  </si>
  <si>
    <t>52-00</t>
  </si>
  <si>
    <t>ПРИДОБИВАНЕ НА НДА</t>
  </si>
  <si>
    <t>53-00</t>
  </si>
  <si>
    <t>ВСИЧКО КАПИТАЛОВИ РАЗХОДИ</t>
  </si>
  <si>
    <t>99-99</t>
  </si>
  <si>
    <t>към 01.01.</t>
  </si>
  <si>
    <t>към 31.12.</t>
  </si>
  <si>
    <t>ЧИCЛEHOCT HA ПEPCOHAЛA(вкл.и числ.на мин.р.з.) B T.Ч.:</t>
  </si>
  <si>
    <t>31-00</t>
  </si>
  <si>
    <t>БPOЙ УЧЕНИЦИ</t>
  </si>
  <si>
    <t>60-00</t>
  </si>
  <si>
    <t>60-01</t>
  </si>
  <si>
    <t>60-02</t>
  </si>
  <si>
    <t>69-00</t>
  </si>
  <si>
    <t>73-00</t>
  </si>
  <si>
    <t xml:space="preserve">ПРИХОДИ </t>
  </si>
  <si>
    <t>II.ВЗАИМООТНОШЕНИЯ С ЦБ</t>
  </si>
  <si>
    <t>ПОЛУЧЕНИ ТРАНСФЕРИ (СУБС.ВН.)ОТ ЦБ(НЕТО)</t>
  </si>
  <si>
    <t>III. ТРАНСФЕРИ</t>
  </si>
  <si>
    <t>61-00</t>
  </si>
  <si>
    <t>-ПОЛУЧЕНИ ТРАНСФЕРИ (+)</t>
  </si>
  <si>
    <t>61-01</t>
  </si>
  <si>
    <t>-ПРЕДОСТАВЕНИ ТРАНСФЕРИ (-)</t>
  </si>
  <si>
    <t>61-02</t>
  </si>
  <si>
    <t>61-09</t>
  </si>
  <si>
    <t xml:space="preserve"> ОБЩО ПРИХОДИ ЗА ДЪРЖАВНИ ДЕЙНОСТИ:</t>
  </si>
  <si>
    <t>НАТУРАЛНИ ПОКАЗАТЕЛИ:</t>
  </si>
  <si>
    <t>ВСИЧКО ЗА ДЕЙНОСТ</t>
  </si>
  <si>
    <t>CTИПEHДИAHTИ - БPOЙ</t>
  </si>
  <si>
    <t>ОБЩООБРАЗОВАТЕЛНИ УЧИЛИЩА</t>
  </si>
  <si>
    <t xml:space="preserve"> -ДР.НЕKЛАСИФИЦИРАНИ В ДР.ПАРАГРАФИ И ПОДПАРАГРАФИ</t>
  </si>
  <si>
    <t>ДРУГИ ДЕЙНОСТИ ПО  ОБРАЗОВАНИЕТО</t>
  </si>
  <si>
    <t>46-00</t>
  </si>
  <si>
    <t>27-00</t>
  </si>
  <si>
    <t>I.ИМУЩЕСТВЕНИ ДАНЪЦИ И НЕДАНЪЧНИ ПРИХОДИ</t>
  </si>
  <si>
    <t>2.НЕДАНЪЧНИ ПРИХОДИ</t>
  </si>
  <si>
    <t>ПРИХОДИ И ДОХОДИ ОТ СОБСТВЕНОСТ</t>
  </si>
  <si>
    <t>24-00</t>
  </si>
  <si>
    <t>60-03</t>
  </si>
  <si>
    <t>A) УЧЕНИЦИ В ОБЩООБРАЗОВАТЕЛНИ У-ЩА</t>
  </si>
  <si>
    <t>Б) БPOЙ УЧЕНИЦИ НА ИНДИВИДУАЛНА И САМОСТОЯТЕЛНА ФОРМА НА ОБУЧЕНИЕ</t>
  </si>
  <si>
    <t>В) УЧЕНИЦИ ВЪВ ВЕЧЕРНА ФОРМА НА ОБУЧЕНИЕ</t>
  </si>
  <si>
    <t>ИЗПЛАТЕНИ СРЕДСТВА ЗА ПРЕВОЗ НА УЧИТЕЛИ</t>
  </si>
  <si>
    <t>Годишен</t>
  </si>
  <si>
    <t>ОБЩИНСKИ ТАKСИ</t>
  </si>
  <si>
    <t>ДРУГИ НЕДАНЪЧНИ ПРИХОДИ</t>
  </si>
  <si>
    <t>36-00</t>
  </si>
  <si>
    <t>ПОМОЩИ, ДАРЕНИЯ И ДР.БЕЗВЪЗМЕЗДНО ПОЛУЧЕНИ СУМИ ОТ ЧУЖБИНА</t>
  </si>
  <si>
    <t>ПОСТЪПЛЕНИЯ ОТ ПРОДАЖБА НА НЕФИНАНСОВИ АКТИВИ</t>
  </si>
  <si>
    <t>x</t>
  </si>
  <si>
    <t>ЗАДЪЛЖИТЕЛНИ  ОСИГУРИТЕЛНИ ВНОСKИ ОТ РАБОТОДАТЕЛИ</t>
  </si>
  <si>
    <t xml:space="preserve">                                   ПРИХОДИ ЗА ДЕЛЕГИРАНИ ОТ ДЪРЖАВАТА ДЕЙНОСТИ</t>
  </si>
  <si>
    <t>МЕЖДУНАРОДНИ ПРОГРАМИ И СПОРАЗУМЕНИЯ, ДАРЕНИЯ И ПОМОЩИ ОТ ЧУЖБИНА</t>
  </si>
  <si>
    <t>-KРАТKОСРОЧНИ KОМАНДИРОВ. В ЧУЖБИНА</t>
  </si>
  <si>
    <t>10-52</t>
  </si>
  <si>
    <t>3 / 02 / 388 МД</t>
  </si>
  <si>
    <t>3 / 03 / 322 ДД - Доф.</t>
  </si>
  <si>
    <t xml:space="preserve"> 1.Б. ИМУЩЕСТВЕНИ И ДРУГИ ДАНЪЦИ 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</si>
  <si>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</si>
  <si>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</si>
  <si>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</si>
  <si>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</si>
  <si>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</si>
  <si>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</si>
  <si>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>-ПРИХОДИ ОТ ДИВИДЕНТИ</t>
  </si>
  <si>
    <t>24-07</t>
  </si>
  <si>
    <t xml:space="preserve"> -ПРИХОДИ ОТ ЛИХВИ ПО ТЕKУЩИ БАНKОВИ СМЕТKИ</t>
  </si>
  <si>
    <t>24-08</t>
  </si>
  <si>
    <t xml:space="preserve"> -РЕАЛИЗ.KУРСОВИ Р-KИ ОТ  ВАЛУТНИ ОПЕРАЦИИ (НЕТО) (+/-)</t>
  </si>
  <si>
    <t>36-01</t>
  </si>
  <si>
    <t xml:space="preserve"> -ПОЛУЧЕНИ ЗАСТРАХОВАТЕЛНИ ОБЕЗЩЕТЕНИЯ ЗА ДМА</t>
  </si>
  <si>
    <t>36-11</t>
  </si>
  <si>
    <t xml:space="preserve"> -ПОЛУЧЕНИ ДРУГИ ЗАСТРАХОВАТЕЛНИ ОБЕЗЩЕТЕНИЯ</t>
  </si>
  <si>
    <t>36-12</t>
  </si>
  <si>
    <t>-ДРУГИ НЕДАНЪЧНИ ПРИХОДИ</t>
  </si>
  <si>
    <t>36-19</t>
  </si>
  <si>
    <t>ВНЕСЕНИ ДДС И ДР.ДАНЪЦИ ВЪРХУ ПРОДАЖБИТЕ</t>
  </si>
  <si>
    <t>37-00</t>
  </si>
  <si>
    <t xml:space="preserve"> -ВНЕСЕН ДАНЪК В/У ПРИХОДИТЕ ОТ СТОП.ДЕЙНОСТ НА БЮДЖЕТНИТЕ ПРЕДПРИЯТИЯ (-)</t>
  </si>
  <si>
    <t>37-02</t>
  </si>
  <si>
    <t>ПРИХОДИ ОТ KОНЦЕСИИ</t>
  </si>
  <si>
    <t>41-00</t>
  </si>
  <si>
    <t>45-01</t>
  </si>
  <si>
    <t>ВСИЧКО ПРИХОДИ(I+II+III+IV):</t>
  </si>
  <si>
    <t>М Е С Т Н И    П Р И Х О Д И</t>
  </si>
  <si>
    <t xml:space="preserve"> -ДР.РАЗХОДИ ЗА СБКО</t>
  </si>
  <si>
    <t>40-24</t>
  </si>
  <si>
    <t xml:space="preserve">ПОСТЪПЛЕНИЯ ОТ ПРОДАЖБА НА ТРАНСПОРТНИ СРЕДСТВА   </t>
  </si>
  <si>
    <t>46-30</t>
  </si>
  <si>
    <t xml:space="preserve">ТЕКУЩИ ДАРЕНИЯ,ПОМОЩИ И ДР. БЕЗВЪЗМЕЗДНО ПОЛУЧЕНИ СУМИ ОТ ДР. ДЪРЖАВИ                                                                                                    </t>
  </si>
  <si>
    <t>ЧИСЛЕНОСТ НА ПЕРСОНАЛ НА МИНИМАЛНА РЗ - БРОЙ</t>
  </si>
  <si>
    <t>87-00</t>
  </si>
  <si>
    <t xml:space="preserve">БРОЙ ДЕЦА В ПОЛУДНЕВНА ПОДГОТВИТЕЛНА ГРУПА </t>
  </si>
  <si>
    <t>КРАТКОСРОЧНИ КОМАНДИРОВКИ В ЧУЖБИНА</t>
  </si>
  <si>
    <t>3 / 02 / 314 МД</t>
  </si>
  <si>
    <t>ПОЛУДНЕВНА ДЕТСКА ГРАДИНА</t>
  </si>
  <si>
    <t>СУБСИДИИ ЗА НЕФИНАНСОВИ ПРЕДПРИЯТИЯ</t>
  </si>
  <si>
    <t>43-00</t>
  </si>
  <si>
    <t>43-09</t>
  </si>
  <si>
    <t>ДРУГИ СУБСИДИИ И ПЛАЩАНИЯ</t>
  </si>
  <si>
    <t>7 / 21 / 713 ДД     СПОРТ ЗА ВСИЧКИ</t>
  </si>
  <si>
    <t>IV. ВРЕМЕН. БЕЗЛИХВЕНИ ЗАЕМИ</t>
  </si>
  <si>
    <t>V. ОПЕРАЦИИ С ФИНАНСОВИ АКТИВИ</t>
  </si>
  <si>
    <t>ЧУЖДИ СРЕДСТВА ОТ ДРУГИ ЛИЦА</t>
  </si>
  <si>
    <t>93-10</t>
  </si>
  <si>
    <t>26-00</t>
  </si>
  <si>
    <t>ПРИДОБИВАНЕ НА КОМПЮТРИ И ХАРДУЕР</t>
  </si>
  <si>
    <t>52-01</t>
  </si>
  <si>
    <t xml:space="preserve"> -ДР.НЕKЛАСИФ. РАЗХОДИ</t>
  </si>
  <si>
    <t>ПРИД. КОМПЮТРИ И ХАРДУЕР</t>
  </si>
  <si>
    <t>52-02</t>
  </si>
  <si>
    <t>ПРИДОБИВАНЕ НА СГРАДИ</t>
  </si>
  <si>
    <t>52-03</t>
  </si>
  <si>
    <t>ДР. МАШИНИ И СЪОРЪЖЕНИЯ</t>
  </si>
  <si>
    <t>52-05</t>
  </si>
  <si>
    <t>ПРИД. НА СТОПАНСКИ ИНВЕНТАР</t>
  </si>
  <si>
    <t>52-06</t>
  </si>
  <si>
    <t>ИЗГР. ИНФРАСТРУКТУРНИ ОБЕКТИ</t>
  </si>
  <si>
    <t>53-01</t>
  </si>
  <si>
    <t>ПРИД. НА ПРОГРАМНИ ПРОДУКТИ</t>
  </si>
  <si>
    <t xml:space="preserve">УЧЕБНИ РАЗХОДИ </t>
  </si>
  <si>
    <t>10-69</t>
  </si>
  <si>
    <t>ДРУГИ ФИНАНСОВИ УСЛУГИ</t>
  </si>
  <si>
    <t>19-00</t>
  </si>
  <si>
    <t>19-81</t>
  </si>
  <si>
    <t>ЗАДЪЛЖ. ОСИГУР. ВНОСKИ ОТ РАБОТОДАТЕЛИ</t>
  </si>
  <si>
    <t>КРАТКОСР.КОМАНД.В ЧУЖБИНА</t>
  </si>
  <si>
    <t xml:space="preserve"> - БРОЙ ПЕРСОНАЛ ПО ТРУДОВИ ПРАВООТНОШЕНИЯ</t>
  </si>
  <si>
    <t>01-11</t>
  </si>
  <si>
    <t xml:space="preserve"> - ВНОСКИ ЗА ДОПЪЛНИТ. ЗАДЪЛЖ. ОСИГУР. ОТ РАБОТОДАТЕЛИ</t>
  </si>
  <si>
    <t xml:space="preserve"> - ОСИГУР. ВНОСКИ ОТ РАБОТОДАТ. ЗА  УЧИТЕЛСКИЯ ПЕНСИОНЕН ФОНД (УПФ)</t>
  </si>
  <si>
    <t>ДОГОВОРНИ САНКЦИИ И НЕУСТОЙКИ, СЪДЕБНИ ОБЕЗЩ. И РАЗНОСКИ</t>
  </si>
  <si>
    <t>ПЛАТЕНИ  ДАНЪЦИ, ТАКСИ И АДМИНИСТРАТИВНИ САНКЦИИ</t>
  </si>
  <si>
    <t>ПЛАТЕНИ ОБЩ.ДАНЪЦИ, ТАКСИ, НАКАЗ, ЛИХВИ И АДМ.САНКЦИИ</t>
  </si>
  <si>
    <t>ПЛАТЕНИ ДЪРЖ.ДАНЪЦИ, ТАКСИ, НАКАЗ, ЛИХВИ И АДМ.САНКЦИИ</t>
  </si>
  <si>
    <t>19-01</t>
  </si>
  <si>
    <t>ХРАНА</t>
  </si>
  <si>
    <t xml:space="preserve"> -ТЕКУЩИ ПОМОЩИ И ДАРЕНИЯ ОТ СТРАНАТА</t>
  </si>
  <si>
    <t>ПОМОЩИ И ДАРЕНИЯ ОТ ЧУЖБИНА</t>
  </si>
  <si>
    <t xml:space="preserve"> -ВЪТР.ТРАНСФ.В СИСТ.НА ПЪРВОСТ.РАЗП.(+/-) </t>
  </si>
  <si>
    <t>ТРАНСФЕРИ М/У  БЮДЖЕТИ (НЕТО)</t>
  </si>
  <si>
    <t>ПЕРСОНАЛ ТРУДОВИ ПРАВООТНОШ.</t>
  </si>
  <si>
    <t>0111</t>
  </si>
  <si>
    <t xml:space="preserve"> -ВЪТР. ТРАНСФ .В СИСТ. НА ПЪРВОСТ. РАЗП.(+/-)</t>
  </si>
  <si>
    <t>ТРАНСФЕРИ М/У БЮДЖЕТА НА БЮДЖ. ОРГ .И ЦБ(НЕТО)</t>
  </si>
  <si>
    <t>ЩАТНИ БРОЙКИ (вкл.и числ.на мин.р.з.) B T.Ч.:</t>
  </si>
  <si>
    <t>за 2015 година</t>
  </si>
  <si>
    <t>ГПЗЕ"ЗАХАРИЙ СТОЯНОВ"</t>
  </si>
  <si>
    <t>ОБЩИНА: СЛИВЕН</t>
  </si>
  <si>
    <t xml:space="preserve">                  СЪСТАВИЛ:  Марияна Златева</t>
  </si>
  <si>
    <t xml:space="preserve">                  служебен телефон/факс: 044/623966</t>
  </si>
  <si>
    <t xml:space="preserve">                  Директор : Дамян Петров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</si>
</sst>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402]dd\ mmmm\ yyyy\ &quot;г.&quot;"/>
    <numFmt numFmtId="182" formatCode="hh:mm:ss\ &quot;ч.&quot;"/>
  </numFmts>
  <fonts count="6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Hebar"/>
      <family val="0"/>
    </font>
    <font>
      <sz val="16"/>
      <name val="Times New Roman CYR"/>
      <family val="1"/>
    </font>
    <font>
      <b/>
      <sz val="16"/>
      <name val="Arial"/>
      <family val="2"/>
    </font>
    <font>
      <b/>
      <sz val="16"/>
      <name val="Times New Roman CYR"/>
      <family val="0"/>
    </font>
    <font>
      <b/>
      <sz val="48"/>
      <name val="Times New Roman CYR"/>
      <family val="0"/>
    </font>
    <font>
      <sz val="16"/>
      <name val="Arial"/>
      <family val="0"/>
    </font>
    <font>
      <sz val="15"/>
      <name val="Times New Roman CYR"/>
      <family val="1"/>
    </font>
    <font>
      <b/>
      <sz val="15"/>
      <name val="Arial"/>
      <family val="2"/>
    </font>
    <font>
      <b/>
      <sz val="15"/>
      <name val="Times New Roman CYR"/>
      <family val="0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" fontId="5" fillId="33" borderId="12" xfId="0" applyNumberFormat="1" applyFont="1" applyFill="1" applyBorder="1" applyAlignment="1" applyProtection="1">
      <alignment/>
      <protection hidden="1"/>
    </xf>
    <xf numFmtId="1" fontId="6" fillId="33" borderId="12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1" fontId="4" fillId="33" borderId="16" xfId="0" applyNumberFormat="1" applyFont="1" applyFill="1" applyBorder="1" applyAlignment="1" applyProtection="1">
      <alignment horizontal="justify" vertical="top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hidden="1"/>
    </xf>
    <xf numFmtId="3" fontId="3" fillId="33" borderId="17" xfId="0" applyNumberFormat="1" applyFont="1" applyFill="1" applyBorder="1" applyAlignment="1" applyProtection="1">
      <alignment/>
      <protection hidden="1"/>
    </xf>
    <xf numFmtId="49" fontId="4" fillId="33" borderId="17" xfId="0" applyNumberFormat="1" applyFont="1" applyFill="1" applyBorder="1" applyAlignment="1" applyProtection="1">
      <alignment horizontal="center" vertical="center"/>
      <protection hidden="1"/>
    </xf>
    <xf numFmtId="3" fontId="4" fillId="33" borderId="17" xfId="0" applyNumberFormat="1" applyFont="1" applyFill="1" applyBorder="1" applyAlignment="1" applyProtection="1">
      <alignment/>
      <protection hidden="1"/>
    </xf>
    <xf numFmtId="3" fontId="0" fillId="33" borderId="17" xfId="0" applyNumberFormat="1" applyFont="1" applyFill="1" applyBorder="1" applyAlignment="1" applyProtection="1">
      <alignment/>
      <protection hidden="1"/>
    </xf>
    <xf numFmtId="3" fontId="4" fillId="33" borderId="17" xfId="0" applyNumberFormat="1" applyFont="1" applyFill="1" applyBorder="1" applyAlignment="1" applyProtection="1">
      <alignment/>
      <protection locked="0"/>
    </xf>
    <xf numFmtId="0" fontId="4" fillId="33" borderId="16" xfId="0" applyNumberFormat="1" applyFont="1" applyFill="1" applyBorder="1" applyAlignment="1" applyProtection="1">
      <alignment horizontal="justify" vertical="top"/>
      <protection hidden="1"/>
    </xf>
    <xf numFmtId="3" fontId="9" fillId="33" borderId="17" xfId="0" applyNumberFormat="1" applyFont="1" applyFill="1" applyBorder="1" applyAlignment="1" applyProtection="1">
      <alignment/>
      <protection hidden="1"/>
    </xf>
    <xf numFmtId="3" fontId="4" fillId="33" borderId="17" xfId="0" applyNumberFormat="1" applyFont="1" applyFill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/>
      <protection hidden="1"/>
    </xf>
    <xf numFmtId="4" fontId="3" fillId="33" borderId="17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33" borderId="17" xfId="0" applyNumberFormat="1" applyFont="1" applyFill="1" applyBorder="1" applyAlignment="1" applyProtection="1">
      <alignment horizontal="justify" vertical="top"/>
      <protection hidden="1"/>
    </xf>
    <xf numFmtId="1" fontId="4" fillId="33" borderId="17" xfId="0" applyNumberFormat="1" applyFont="1" applyFill="1" applyBorder="1" applyAlignment="1" applyProtection="1">
      <alignment horizontal="justify" vertical="top"/>
      <protection hidden="1"/>
    </xf>
    <xf numFmtId="0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0" applyNumberFormat="1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3" fontId="3" fillId="33" borderId="17" xfId="0" applyNumberFormat="1" applyFont="1" applyFill="1" applyBorder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horizontal="center"/>
      <protection hidden="1"/>
    </xf>
    <xf numFmtId="1" fontId="3" fillId="33" borderId="14" xfId="0" applyNumberFormat="1" applyFont="1" applyFill="1" applyBorder="1" applyAlignment="1" applyProtection="1">
      <alignment horizontal="justify" vertical="top"/>
      <protection hidden="1"/>
    </xf>
    <xf numFmtId="49" fontId="3" fillId="33" borderId="14" xfId="0" applyNumberFormat="1" applyFont="1" applyFill="1" applyBorder="1" applyAlignment="1" applyProtection="1">
      <alignment horizontal="center" vertical="center"/>
      <protection hidden="1"/>
    </xf>
    <xf numFmtId="3" fontId="3" fillId="33" borderId="14" xfId="0" applyNumberFormat="1" applyFont="1" applyFill="1" applyBorder="1" applyAlignment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 hidden="1"/>
    </xf>
    <xf numFmtId="1" fontId="3" fillId="33" borderId="12" xfId="0" applyNumberFormat="1" applyFont="1" applyFill="1" applyBorder="1" applyAlignment="1" applyProtection="1">
      <alignment horizontal="justify" vertical="top"/>
      <protection hidden="1"/>
    </xf>
    <xf numFmtId="49" fontId="3" fillId="33" borderId="12" xfId="0" applyNumberFormat="1" applyFont="1" applyFill="1" applyBorder="1" applyAlignment="1" applyProtection="1">
      <alignment horizontal="center" vertical="center"/>
      <protection hidden="1"/>
    </xf>
    <xf numFmtId="4" fontId="3" fillId="33" borderId="12" xfId="0" applyNumberFormat="1" applyFont="1" applyFill="1" applyBorder="1" applyAlignment="1" applyProtection="1">
      <alignment/>
      <protection locked="0"/>
    </xf>
    <xf numFmtId="4" fontId="4" fillId="33" borderId="12" xfId="0" applyNumberFormat="1" applyFont="1" applyFill="1" applyBorder="1" applyAlignment="1" applyProtection="1">
      <alignment horizontal="center"/>
      <protection hidden="1"/>
    </xf>
    <xf numFmtId="49" fontId="12" fillId="33" borderId="0" xfId="33" applyNumberFormat="1" applyFont="1" applyFill="1">
      <alignment/>
      <protection/>
    </xf>
    <xf numFmtId="49" fontId="12" fillId="33" borderId="0" xfId="33" applyNumberFormat="1" applyFont="1" applyFill="1" applyBorder="1">
      <alignment/>
      <protection/>
    </xf>
    <xf numFmtId="49" fontId="14" fillId="33" borderId="0" xfId="33" applyNumberFormat="1" applyFont="1" applyFill="1" applyBorder="1" applyAlignment="1" applyProtection="1">
      <alignment horizontal="right"/>
      <protection locked="0"/>
    </xf>
    <xf numFmtId="49" fontId="15" fillId="33" borderId="0" xfId="33" applyNumberFormat="1" applyFont="1" applyFill="1" applyBorder="1" applyAlignment="1">
      <alignment horizontal="center"/>
      <protection/>
    </xf>
    <xf numFmtId="49" fontId="16" fillId="33" borderId="0" xfId="0" applyNumberFormat="1" applyFont="1" applyFill="1" applyAlignment="1">
      <alignment/>
    </xf>
    <xf numFmtId="49" fontId="16" fillId="33" borderId="0" xfId="0" applyNumberFormat="1" applyFont="1" applyFill="1" applyBorder="1" applyAlignment="1">
      <alignment/>
    </xf>
    <xf numFmtId="0" fontId="12" fillId="33" borderId="0" xfId="33" applyFont="1" applyFill="1" applyBorder="1">
      <alignment/>
      <protection/>
    </xf>
    <xf numFmtId="49" fontId="13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Alignment="1">
      <alignment/>
    </xf>
    <xf numFmtId="1" fontId="16" fillId="33" borderId="0" xfId="0" applyNumberFormat="1" applyFont="1" applyFill="1" applyBorder="1" applyAlignment="1" applyProtection="1">
      <alignment/>
      <protection hidden="1"/>
    </xf>
    <xf numFmtId="1" fontId="16" fillId="33" borderId="0" xfId="0" applyNumberFormat="1" applyFont="1" applyFill="1" applyBorder="1" applyAlignment="1">
      <alignment/>
    </xf>
    <xf numFmtId="49" fontId="17" fillId="33" borderId="0" xfId="33" applyNumberFormat="1" applyFont="1" applyFill="1" applyBorder="1">
      <alignment/>
      <protection/>
    </xf>
    <xf numFmtId="49" fontId="18" fillId="33" borderId="0" xfId="0" applyNumberFormat="1" applyFont="1" applyFill="1" applyAlignment="1">
      <alignment horizontal="center"/>
    </xf>
    <xf numFmtId="49" fontId="19" fillId="33" borderId="0" xfId="33" applyNumberFormat="1" applyFont="1" applyFill="1" applyBorder="1" applyAlignment="1">
      <alignment horizontal="center"/>
      <protection/>
    </xf>
    <xf numFmtId="49" fontId="9" fillId="33" borderId="17" xfId="0" applyNumberFormat="1" applyFont="1" applyFill="1" applyBorder="1" applyAlignment="1" applyProtection="1">
      <alignment horizontal="center" vertical="center"/>
      <protection hidden="1"/>
    </xf>
    <xf numFmtId="49" fontId="0" fillId="33" borderId="17" xfId="0" applyNumberFormat="1" applyFont="1" applyFill="1" applyBorder="1" applyAlignment="1" applyProtection="1">
      <alignment horizontal="center" vertical="center"/>
      <protection hidden="1"/>
    </xf>
    <xf numFmtId="3" fontId="0" fillId="33" borderId="17" xfId="0" applyNumberFormat="1" applyFont="1" applyFill="1" applyBorder="1" applyAlignment="1" applyProtection="1">
      <alignment/>
      <protection locked="0"/>
    </xf>
    <xf numFmtId="1" fontId="9" fillId="33" borderId="17" xfId="0" applyNumberFormat="1" applyFont="1" applyFill="1" applyBorder="1" applyAlignment="1" applyProtection="1">
      <alignment horizontal="justify" vertical="top"/>
      <protection hidden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applyProtection="1">
      <alignment/>
      <protection hidden="1"/>
    </xf>
    <xf numFmtId="3" fontId="3" fillId="33" borderId="1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3" fontId="3" fillId="33" borderId="18" xfId="0" applyNumberFormat="1" applyFont="1" applyFill="1" applyBorder="1" applyAlignment="1" applyProtection="1">
      <alignment/>
      <protection hidden="1"/>
    </xf>
    <xf numFmtId="3" fontId="3" fillId="33" borderId="18" xfId="0" applyNumberFormat="1" applyFont="1" applyFill="1" applyBorder="1" applyAlignment="1" applyProtection="1">
      <alignment/>
      <protection/>
    </xf>
    <xf numFmtId="3" fontId="3" fillId="33" borderId="18" xfId="0" applyNumberFormat="1" applyFont="1" applyFill="1" applyBorder="1" applyAlignment="1" applyProtection="1">
      <alignment/>
      <protection locked="0"/>
    </xf>
    <xf numFmtId="3" fontId="4" fillId="33" borderId="18" xfId="0" applyNumberFormat="1" applyFont="1" applyFill="1" applyBorder="1" applyAlignment="1" applyProtection="1">
      <alignment/>
      <protection hidden="1"/>
    </xf>
    <xf numFmtId="0" fontId="21" fillId="0" borderId="0" xfId="0" applyFont="1" applyAlignment="1">
      <alignment/>
    </xf>
    <xf numFmtId="0" fontId="0" fillId="33" borderId="17" xfId="0" applyFont="1" applyFill="1" applyBorder="1" applyAlignment="1" applyProtection="1">
      <alignment/>
      <protection hidden="1"/>
    </xf>
    <xf numFmtId="1" fontId="0" fillId="33" borderId="17" xfId="0" applyNumberFormat="1" applyFont="1" applyFill="1" applyBorder="1" applyAlignment="1" applyProtection="1">
      <alignment horizontal="justify" vertical="top"/>
      <protection hidden="1"/>
    </xf>
    <xf numFmtId="3" fontId="0" fillId="33" borderId="17" xfId="0" applyNumberFormat="1" applyFont="1" applyFill="1" applyBorder="1" applyAlignment="1" applyProtection="1">
      <alignment/>
      <protection/>
    </xf>
    <xf numFmtId="49" fontId="9" fillId="33" borderId="17" xfId="0" applyNumberFormat="1" applyFont="1" applyFill="1" applyBorder="1" applyAlignment="1" applyProtection="1">
      <alignment horizontal="justify" vertical="top"/>
      <protection hidden="1"/>
    </xf>
    <xf numFmtId="3" fontId="9" fillId="33" borderId="17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justify" vertical="top"/>
      <protection hidden="1"/>
    </xf>
    <xf numFmtId="3" fontId="9" fillId="33" borderId="17" xfId="0" applyNumberFormat="1" applyFont="1" applyFill="1" applyBorder="1" applyAlignment="1" applyProtection="1">
      <alignment horizontal="right"/>
      <protection hidden="1"/>
    </xf>
    <xf numFmtId="1" fontId="3" fillId="33" borderId="0" xfId="0" applyNumberFormat="1" applyFont="1" applyFill="1" applyBorder="1" applyAlignment="1" applyProtection="1">
      <alignment horizontal="justify" vertical="top"/>
      <protection hidden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1" fontId="10" fillId="33" borderId="12" xfId="0" applyNumberFormat="1" applyFont="1" applyFill="1" applyBorder="1" applyAlignment="1" applyProtection="1">
      <alignment/>
      <protection hidden="1"/>
    </xf>
    <xf numFmtId="1" fontId="23" fillId="33" borderId="12" xfId="0" applyNumberFormat="1" applyFont="1" applyFill="1" applyBorder="1" applyAlignment="1" applyProtection="1">
      <alignment horizontal="center"/>
      <protection hidden="1"/>
    </xf>
    <xf numFmtId="0" fontId="2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33" borderId="12" xfId="0" applyNumberFormat="1" applyFont="1" applyFill="1" applyBorder="1" applyAlignment="1" applyProtection="1">
      <alignment horizontal="center"/>
      <protection hidden="1"/>
    </xf>
    <xf numFmtId="0" fontId="10" fillId="33" borderId="14" xfId="0" applyFont="1" applyFill="1" applyBorder="1" applyAlignment="1" applyProtection="1">
      <alignment/>
      <protection hidden="1"/>
    </xf>
    <xf numFmtId="1" fontId="23" fillId="33" borderId="17" xfId="0" applyNumberFormat="1" applyFont="1" applyFill="1" applyBorder="1" applyAlignment="1" applyProtection="1">
      <alignment horizontal="justify" vertical="top"/>
      <protection hidden="1"/>
    </xf>
    <xf numFmtId="49" fontId="25" fillId="33" borderId="17" xfId="0" applyNumberFormat="1" applyFont="1" applyFill="1" applyBorder="1" applyAlignment="1" applyProtection="1">
      <alignment horizontal="center" vertical="center"/>
      <protection hidden="1"/>
    </xf>
    <xf numFmtId="49" fontId="23" fillId="33" borderId="17" xfId="0" applyNumberFormat="1" applyFont="1" applyFill="1" applyBorder="1" applyAlignment="1" applyProtection="1">
      <alignment horizontal="center" vertical="center"/>
      <protection hidden="1"/>
    </xf>
    <xf numFmtId="1" fontId="25" fillId="33" borderId="17" xfId="0" applyNumberFormat="1" applyFont="1" applyFill="1" applyBorder="1" applyAlignment="1" applyProtection="1">
      <alignment horizontal="justify" vertical="top"/>
      <protection hidden="1"/>
    </xf>
    <xf numFmtId="0" fontId="23" fillId="33" borderId="17" xfId="0" applyNumberFormat="1" applyFont="1" applyFill="1" applyBorder="1" applyAlignment="1" applyProtection="1">
      <alignment horizontal="justify" vertical="top"/>
      <protection hidden="1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7" fillId="33" borderId="12" xfId="0" applyFont="1" applyFill="1" applyBorder="1" applyAlignment="1" applyProtection="1">
      <alignment horizontal="center"/>
      <protection/>
    </xf>
    <xf numFmtId="0" fontId="27" fillId="33" borderId="12" xfId="0" applyFont="1" applyFill="1" applyBorder="1" applyAlignment="1" applyProtection="1">
      <alignment horizontal="center"/>
      <protection hidden="1"/>
    </xf>
    <xf numFmtId="0" fontId="27" fillId="33" borderId="13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0" xfId="0" applyNumberFormat="1" applyFont="1" applyFill="1" applyBorder="1" applyAlignment="1" applyProtection="1">
      <alignment horizontal="center"/>
      <protection hidden="1"/>
    </xf>
    <xf numFmtId="0" fontId="29" fillId="33" borderId="10" xfId="0" applyFont="1" applyFill="1" applyBorder="1" applyAlignment="1" applyProtection="1">
      <alignment horizontal="center"/>
      <protection/>
    </xf>
    <xf numFmtId="0" fontId="29" fillId="33" borderId="10" xfId="0" applyFont="1" applyFill="1" applyBorder="1" applyAlignment="1" applyProtection="1">
      <alignment horizontal="center"/>
      <protection hidden="1"/>
    </xf>
    <xf numFmtId="0" fontId="29" fillId="33" borderId="11" xfId="0" applyFont="1" applyFill="1" applyBorder="1" applyAlignment="1" applyProtection="1">
      <alignment horizontal="center"/>
      <protection hidden="1"/>
    </xf>
    <xf numFmtId="0" fontId="28" fillId="33" borderId="14" xfId="0" applyFont="1" applyFill="1" applyBorder="1" applyAlignment="1" applyProtection="1">
      <alignment/>
      <protection hidden="1"/>
    </xf>
    <xf numFmtId="0" fontId="29" fillId="33" borderId="14" xfId="0" applyFont="1" applyFill="1" applyBorder="1" applyAlignment="1" applyProtection="1">
      <alignment horizontal="center"/>
      <protection/>
    </xf>
    <xf numFmtId="0" fontId="29" fillId="33" borderId="14" xfId="0" applyFont="1" applyFill="1" applyBorder="1" applyAlignment="1" applyProtection="1">
      <alignment horizontal="center"/>
      <protection hidden="1"/>
    </xf>
    <xf numFmtId="0" fontId="29" fillId="33" borderId="15" xfId="0" applyFont="1" applyFill="1" applyBorder="1" applyAlignment="1" applyProtection="1">
      <alignment horizontal="center"/>
      <protection hidden="1"/>
    </xf>
    <xf numFmtId="1" fontId="31" fillId="33" borderId="17" xfId="0" applyNumberFormat="1" applyFont="1" applyFill="1" applyBorder="1" applyAlignment="1" applyProtection="1">
      <alignment horizontal="justify" vertical="top"/>
      <protection hidden="1"/>
    </xf>
    <xf numFmtId="1" fontId="32" fillId="33" borderId="17" xfId="0" applyNumberFormat="1" applyFont="1" applyFill="1" applyBorder="1" applyAlignment="1" applyProtection="1">
      <alignment horizontal="justify" vertical="top"/>
      <protection hidden="1"/>
    </xf>
    <xf numFmtId="0" fontId="31" fillId="33" borderId="17" xfId="0" applyNumberFormat="1" applyFont="1" applyFill="1" applyBorder="1" applyAlignment="1" applyProtection="1">
      <alignment horizontal="justify" vertical="top"/>
      <protection hidden="1"/>
    </xf>
    <xf numFmtId="1" fontId="31" fillId="33" borderId="19" xfId="0" applyNumberFormat="1" applyFont="1" applyFill="1" applyBorder="1" applyAlignment="1" applyProtection="1">
      <alignment horizontal="justify" vertical="top"/>
      <protection hidden="1"/>
    </xf>
    <xf numFmtId="1" fontId="31" fillId="33" borderId="10" xfId="0" applyNumberFormat="1" applyFont="1" applyFill="1" applyBorder="1" applyAlignment="1" applyProtection="1">
      <alignment horizontal="justify" vertical="top"/>
      <protection hidden="1"/>
    </xf>
    <xf numFmtId="3" fontId="4" fillId="33" borderId="0" xfId="0" applyNumberFormat="1" applyFont="1" applyFill="1" applyBorder="1" applyAlignment="1" applyProtection="1">
      <alignment/>
      <protection hidden="1"/>
    </xf>
    <xf numFmtId="1" fontId="32" fillId="33" borderId="17" xfId="0" applyNumberFormat="1" applyFont="1" applyFill="1" applyBorder="1" applyAlignment="1" applyProtection="1">
      <alignment horizontal="center" vertical="top" wrapText="1"/>
      <protection hidden="1"/>
    </xf>
    <xf numFmtId="1" fontId="32" fillId="33" borderId="10" xfId="0" applyNumberFormat="1" applyFont="1" applyFill="1" applyBorder="1" applyAlignment="1" applyProtection="1">
      <alignment horizontal="left" vertical="top"/>
      <protection hidden="1"/>
    </xf>
    <xf numFmtId="1" fontId="32" fillId="33" borderId="19" xfId="0" applyNumberFormat="1" applyFont="1" applyFill="1" applyBorder="1" applyAlignment="1" applyProtection="1">
      <alignment horizontal="left" vertical="top" wrapText="1"/>
      <protection hidden="1"/>
    </xf>
    <xf numFmtId="1" fontId="31" fillId="33" borderId="17" xfId="0" applyNumberFormat="1" applyFont="1" applyFill="1" applyBorder="1" applyAlignment="1" applyProtection="1">
      <alignment horizontal="justify"/>
      <protection hidden="1"/>
    </xf>
    <xf numFmtId="3" fontId="0" fillId="33" borderId="17" xfId="0" applyNumberFormat="1" applyFill="1" applyBorder="1" applyAlignment="1" applyProtection="1">
      <alignment/>
      <protection hidden="1"/>
    </xf>
    <xf numFmtId="3" fontId="9" fillId="33" borderId="12" xfId="0" applyNumberFormat="1" applyFont="1" applyFill="1" applyBorder="1" applyAlignment="1" applyProtection="1">
      <alignment/>
      <protection hidden="1"/>
    </xf>
    <xf numFmtId="3" fontId="9" fillId="0" borderId="18" xfId="0" applyNumberFormat="1" applyFont="1" applyBorder="1" applyAlignment="1">
      <alignment/>
    </xf>
    <xf numFmtId="0" fontId="3" fillId="33" borderId="17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hidden="1"/>
    </xf>
    <xf numFmtId="3" fontId="3" fillId="33" borderId="10" xfId="0" applyNumberFormat="1" applyFont="1" applyFill="1" applyBorder="1" applyAlignment="1" applyProtection="1">
      <alignment/>
      <protection locked="0"/>
    </xf>
    <xf numFmtId="49" fontId="4" fillId="33" borderId="18" xfId="0" applyNumberFormat="1" applyFont="1" applyFill="1" applyBorder="1" applyAlignment="1" applyProtection="1">
      <alignment/>
      <protection hidden="1"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9" fontId="3" fillId="33" borderId="20" xfId="0" applyNumberFormat="1" applyFont="1" applyFill="1" applyBorder="1" applyAlignment="1" applyProtection="1">
      <alignment/>
      <protection hidden="1"/>
    </xf>
    <xf numFmtId="3" fontId="0" fillId="33" borderId="18" xfId="0" applyNumberFormat="1" applyFont="1" applyFill="1" applyBorder="1" applyAlignment="1" applyProtection="1">
      <alignment/>
      <protection hidden="1"/>
    </xf>
    <xf numFmtId="3" fontId="3" fillId="33" borderId="21" xfId="0" applyNumberFormat="1" applyFont="1" applyFill="1" applyBorder="1" applyAlignment="1" applyProtection="1">
      <alignment/>
      <protection locked="0"/>
    </xf>
    <xf numFmtId="3" fontId="3" fillId="33" borderId="16" xfId="0" applyNumberFormat="1" applyFont="1" applyFill="1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3" fontId="4" fillId="33" borderId="12" xfId="0" applyNumberFormat="1" applyFont="1" applyFill="1" applyBorder="1" applyAlignment="1" applyProtection="1">
      <alignment/>
      <protection locked="0"/>
    </xf>
    <xf numFmtId="49" fontId="4" fillId="33" borderId="17" xfId="0" applyNumberFormat="1" applyFont="1" applyFill="1" applyBorder="1" applyAlignment="1" applyProtection="1">
      <alignment horizontal="center"/>
      <protection hidden="1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21">
      <selection activeCell="H11" sqref="H11:H23"/>
    </sheetView>
  </sheetViews>
  <sheetFormatPr defaultColWidth="9.140625" defaultRowHeight="12.75"/>
  <cols>
    <col min="1" max="1" width="42.28125" style="0" customWidth="1"/>
    <col min="2" max="2" width="7.140625" style="0" customWidth="1"/>
    <col min="3" max="3" width="10.421875" style="0" customWidth="1"/>
    <col min="4" max="4" width="9.7109375" style="0" customWidth="1"/>
    <col min="5" max="5" width="9.8515625" style="0" customWidth="1"/>
    <col min="6" max="6" width="9.7109375" style="0" customWidth="1"/>
    <col min="7" max="7" width="10.421875" style="0" customWidth="1"/>
  </cols>
  <sheetData>
    <row r="1" spans="1:7" ht="15.75">
      <c r="A1" s="144" t="s">
        <v>163</v>
      </c>
      <c r="B1" s="144"/>
      <c r="C1" s="144"/>
      <c r="D1" s="144"/>
      <c r="E1" s="144"/>
      <c r="F1" s="144"/>
      <c r="G1" s="144"/>
    </row>
    <row r="5" spans="1:7" ht="15.75">
      <c r="A5" s="30" t="s">
        <v>21</v>
      </c>
      <c r="B5" s="31" t="s">
        <v>22</v>
      </c>
      <c r="C5" s="32" t="s">
        <v>122</v>
      </c>
      <c r="D5" s="33" t="s">
        <v>12</v>
      </c>
      <c r="E5" s="33" t="s">
        <v>13</v>
      </c>
      <c r="F5" s="33" t="s">
        <v>14</v>
      </c>
      <c r="G5" s="34" t="s">
        <v>15</v>
      </c>
    </row>
    <row r="6" spans="1:7" ht="15.75">
      <c r="A6" s="10"/>
      <c r="B6" s="10"/>
      <c r="C6" s="11" t="s">
        <v>23</v>
      </c>
      <c r="D6" s="12"/>
      <c r="E6" s="12"/>
      <c r="F6" s="12"/>
      <c r="G6" s="13"/>
    </row>
    <row r="7" spans="1:7" ht="12.75">
      <c r="A7" s="80" t="s">
        <v>94</v>
      </c>
      <c r="B7" s="63"/>
      <c r="C7" s="77"/>
      <c r="D7" s="77"/>
      <c r="E7" s="77"/>
      <c r="F7" s="77"/>
      <c r="G7" s="77"/>
    </row>
    <row r="8" spans="1:7" ht="24.75" customHeight="1">
      <c r="A8" s="66" t="s">
        <v>113</v>
      </c>
      <c r="B8" s="63"/>
      <c r="C8" s="22"/>
      <c r="D8" s="22"/>
      <c r="E8" s="22"/>
      <c r="F8" s="22"/>
      <c r="G8" s="22"/>
    </row>
    <row r="9" spans="1:255" ht="15" customHeight="1">
      <c r="A9" s="66" t="s">
        <v>136</v>
      </c>
      <c r="B9" s="63"/>
      <c r="C9" s="22"/>
      <c r="D9" s="22"/>
      <c r="E9" s="22"/>
      <c r="F9" s="22"/>
      <c r="G9" s="22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ht="12.75">
      <c r="A10" s="66" t="s">
        <v>114</v>
      </c>
      <c r="B10" s="63"/>
      <c r="C10" s="22"/>
      <c r="D10" s="22"/>
      <c r="E10" s="22"/>
      <c r="F10" s="22"/>
      <c r="G10" s="22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ht="17.25" customHeight="1">
      <c r="A11" s="66" t="s">
        <v>115</v>
      </c>
      <c r="B11" s="63" t="s">
        <v>116</v>
      </c>
      <c r="C11" s="22">
        <f>SUM(C12:C16)</f>
        <v>4600</v>
      </c>
      <c r="D11" s="22">
        <f>SUM(D12:D16)</f>
        <v>1650</v>
      </c>
      <c r="E11" s="22">
        <f>SUM(E12:E16)</f>
        <v>1050</v>
      </c>
      <c r="F11" s="22">
        <f>SUM(F12:F16)</f>
        <v>800</v>
      </c>
      <c r="G11" s="22">
        <f>SUM(G12:G16)</f>
        <v>1100</v>
      </c>
      <c r="H11" s="142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ht="25.5">
      <c r="A12" s="78" t="s">
        <v>137</v>
      </c>
      <c r="B12" s="64" t="s">
        <v>138</v>
      </c>
      <c r="C12" s="22">
        <v>3800</v>
      </c>
      <c r="D12" s="65">
        <v>1400</v>
      </c>
      <c r="E12" s="65">
        <v>800</v>
      </c>
      <c r="F12" s="65">
        <v>700</v>
      </c>
      <c r="G12" s="65">
        <v>900</v>
      </c>
      <c r="H12" s="142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ht="14.25" customHeight="1">
      <c r="A13" s="78" t="s">
        <v>139</v>
      </c>
      <c r="B13" s="64" t="s">
        <v>140</v>
      </c>
      <c r="C13" s="79">
        <v>800</v>
      </c>
      <c r="D13" s="65">
        <v>250</v>
      </c>
      <c r="E13" s="65">
        <v>250</v>
      </c>
      <c r="F13" s="65">
        <v>100</v>
      </c>
      <c r="G13" s="65">
        <v>200</v>
      </c>
      <c r="H13" s="142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ht="12.75">
      <c r="A14" s="78" t="s">
        <v>141</v>
      </c>
      <c r="B14" s="64" t="s">
        <v>142</v>
      </c>
      <c r="C14" s="79"/>
      <c r="D14" s="65"/>
      <c r="E14" s="65"/>
      <c r="F14" s="65"/>
      <c r="G14" s="65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ht="12.75">
      <c r="A15" s="78" t="s">
        <v>143</v>
      </c>
      <c r="B15" s="64" t="s">
        <v>144</v>
      </c>
      <c r="C15" s="79"/>
      <c r="D15" s="65"/>
      <c r="E15" s="65"/>
      <c r="F15" s="65"/>
      <c r="G15" s="65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ht="25.5">
      <c r="A16" s="78" t="s">
        <v>145</v>
      </c>
      <c r="B16" s="64" t="s">
        <v>146</v>
      </c>
      <c r="C16" s="79"/>
      <c r="D16" s="65"/>
      <c r="E16" s="65"/>
      <c r="F16" s="65"/>
      <c r="G16" s="6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ht="12.75">
      <c r="A17" s="66" t="s">
        <v>123</v>
      </c>
      <c r="B17" s="63" t="s">
        <v>112</v>
      </c>
      <c r="C17" s="22">
        <f>D17+E17+F17+G17</f>
        <v>0</v>
      </c>
      <c r="D17" s="22"/>
      <c r="E17" s="22"/>
      <c r="F17" s="22"/>
      <c r="G17" s="22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ht="12.75">
      <c r="A18" s="66" t="s">
        <v>124</v>
      </c>
      <c r="B18" s="63" t="s">
        <v>125</v>
      </c>
      <c r="C18" s="22">
        <f>SUM(C19:C22)</f>
        <v>150</v>
      </c>
      <c r="D18" s="22">
        <f>SUM(D19:D22)</f>
        <v>150</v>
      </c>
      <c r="E18" s="22">
        <f>SUM(E19:E22)</f>
        <v>0</v>
      </c>
      <c r="F18" s="22">
        <f>SUM(F19:F22)</f>
        <v>0</v>
      </c>
      <c r="G18" s="22">
        <f>SUM(G19:G22)</f>
        <v>0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78" t="s">
        <v>147</v>
      </c>
      <c r="B19" s="64" t="s">
        <v>148</v>
      </c>
      <c r="C19" s="79"/>
      <c r="D19" s="65"/>
      <c r="E19" s="65"/>
      <c r="F19" s="65"/>
      <c r="G19" s="65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</row>
    <row r="20" spans="1:255" ht="26.25" customHeight="1">
      <c r="A20" s="78" t="s">
        <v>149</v>
      </c>
      <c r="B20" s="64" t="s">
        <v>150</v>
      </c>
      <c r="C20" s="79"/>
      <c r="D20" s="65"/>
      <c r="E20" s="65"/>
      <c r="F20" s="65"/>
      <c r="G20" s="6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</row>
    <row r="21" spans="1:255" ht="25.5">
      <c r="A21" s="78" t="s">
        <v>151</v>
      </c>
      <c r="B21" s="64" t="s">
        <v>152</v>
      </c>
      <c r="C21" s="79"/>
      <c r="D21" s="65"/>
      <c r="E21" s="65"/>
      <c r="F21" s="65"/>
      <c r="G21" s="65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ht="12.75">
      <c r="A22" s="78" t="s">
        <v>153</v>
      </c>
      <c r="B22" s="64" t="s">
        <v>154</v>
      </c>
      <c r="C22" s="79">
        <v>150</v>
      </c>
      <c r="D22" s="65">
        <v>150</v>
      </c>
      <c r="E22" s="65"/>
      <c r="F22" s="65"/>
      <c r="G22" s="65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5.5">
      <c r="A23" s="66" t="s">
        <v>155</v>
      </c>
      <c r="B23" s="63" t="s">
        <v>156</v>
      </c>
      <c r="C23" s="22">
        <v>-140</v>
      </c>
      <c r="D23" s="22">
        <f>D24</f>
        <v>-50</v>
      </c>
      <c r="E23" s="22">
        <f>E24</f>
        <v>-30</v>
      </c>
      <c r="F23" s="22">
        <f>F24</f>
        <v>-30</v>
      </c>
      <c r="G23" s="22">
        <f>G24</f>
        <v>-30</v>
      </c>
      <c r="H23" s="14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</row>
    <row r="24" spans="1:255" ht="38.25">
      <c r="A24" s="78" t="s">
        <v>157</v>
      </c>
      <c r="B24" s="64" t="s">
        <v>158</v>
      </c>
      <c r="C24" s="79">
        <v>-140</v>
      </c>
      <c r="D24" s="65">
        <v>-50</v>
      </c>
      <c r="E24" s="65">
        <v>-30</v>
      </c>
      <c r="F24" s="65">
        <v>-30</v>
      </c>
      <c r="G24" s="65">
        <v>-30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1:255" ht="25.5">
      <c r="A25" s="66" t="s">
        <v>127</v>
      </c>
      <c r="B25" s="63" t="s">
        <v>73</v>
      </c>
      <c r="C25" s="22">
        <f>D25+E25+F25+G25</f>
        <v>0</v>
      </c>
      <c r="D25" s="22"/>
      <c r="E25" s="22"/>
      <c r="F25" s="22"/>
      <c r="G25" s="22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</row>
    <row r="26" spans="1:255" ht="12.75">
      <c r="A26" s="66" t="s">
        <v>159</v>
      </c>
      <c r="B26" s="63" t="s">
        <v>160</v>
      </c>
      <c r="C26" s="22">
        <f>D26+E26+F26+G26</f>
        <v>0</v>
      </c>
      <c r="D26" s="81"/>
      <c r="E26" s="81"/>
      <c r="F26" s="81"/>
      <c r="G26" s="81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</row>
    <row r="27" spans="1:255" ht="27.75" customHeight="1">
      <c r="A27" s="66" t="s">
        <v>0</v>
      </c>
      <c r="B27" s="63" t="s">
        <v>75</v>
      </c>
      <c r="C27" s="22">
        <f>C28</f>
        <v>200</v>
      </c>
      <c r="D27" s="22">
        <f>D28</f>
        <v>200</v>
      </c>
      <c r="E27" s="22">
        <f>E28</f>
        <v>0</v>
      </c>
      <c r="F27" s="22">
        <f>F28</f>
        <v>0</v>
      </c>
      <c r="G27" s="22">
        <f>G28</f>
        <v>0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</row>
    <row r="28" spans="1:255" ht="28.5" customHeight="1">
      <c r="A28" s="78" t="s">
        <v>216</v>
      </c>
      <c r="B28" s="64" t="s">
        <v>161</v>
      </c>
      <c r="C28" s="79">
        <v>200</v>
      </c>
      <c r="D28" s="65">
        <v>200</v>
      </c>
      <c r="E28" s="65"/>
      <c r="F28" s="65"/>
      <c r="G28" s="65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</row>
    <row r="29" spans="1:255" ht="12.75" customHeight="1">
      <c r="A29" s="66" t="s">
        <v>217</v>
      </c>
      <c r="B29" s="63" t="s">
        <v>111</v>
      </c>
      <c r="C29" s="22">
        <f>D29+E29+F29+G29</f>
        <v>0</v>
      </c>
      <c r="D29" s="22"/>
      <c r="E29" s="22"/>
      <c r="F29" s="22"/>
      <c r="G29" s="2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</row>
    <row r="30" spans="1:255" ht="12.75">
      <c r="A30" s="66" t="s">
        <v>95</v>
      </c>
      <c r="B30" s="63"/>
      <c r="C30" s="22"/>
      <c r="D30" s="22"/>
      <c r="E30" s="22"/>
      <c r="F30" s="22"/>
      <c r="G30" s="2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</row>
    <row r="31" spans="1:255" ht="25.5">
      <c r="A31" s="66" t="s">
        <v>96</v>
      </c>
      <c r="B31" s="63" t="s">
        <v>87</v>
      </c>
      <c r="C31" s="22"/>
      <c r="D31" s="22"/>
      <c r="E31" s="22"/>
      <c r="F31" s="22"/>
      <c r="G31" s="2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</row>
    <row r="32" spans="1:255" ht="18">
      <c r="A32" s="66" t="s">
        <v>97</v>
      </c>
      <c r="B32" s="63"/>
      <c r="C32" s="22"/>
      <c r="D32" s="22"/>
      <c r="E32" s="22"/>
      <c r="F32" s="22"/>
      <c r="G32" s="22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ht="12.75">
      <c r="A33" s="66" t="s">
        <v>219</v>
      </c>
      <c r="B33" s="63" t="s">
        <v>98</v>
      </c>
      <c r="C33" s="22">
        <v>28740</v>
      </c>
      <c r="D33" s="22">
        <f>SUM(D34:D36)</f>
        <v>19984</v>
      </c>
      <c r="E33" s="22">
        <f>SUM(E34:E36)</f>
        <v>6419</v>
      </c>
      <c r="F33" s="22">
        <f>SUM(F34:F36)</f>
        <v>1247</v>
      </c>
      <c r="G33" s="22">
        <f>SUM(G34:G36)</f>
        <v>1090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</row>
    <row r="34" spans="1:255" ht="12.75">
      <c r="A34" s="78" t="s">
        <v>99</v>
      </c>
      <c r="B34" s="64" t="s">
        <v>100</v>
      </c>
      <c r="C34" s="79"/>
      <c r="D34" s="65"/>
      <c r="E34" s="65"/>
      <c r="F34" s="65"/>
      <c r="G34" s="65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</row>
    <row r="35" spans="1:255" ht="12.75">
      <c r="A35" s="78" t="s">
        <v>101</v>
      </c>
      <c r="B35" s="64" t="s">
        <v>102</v>
      </c>
      <c r="C35" s="79"/>
      <c r="D35" s="65"/>
      <c r="E35" s="65"/>
      <c r="F35" s="65"/>
      <c r="G35" s="65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</row>
    <row r="36" spans="1:255" ht="25.5">
      <c r="A36" s="78" t="s">
        <v>222</v>
      </c>
      <c r="B36" s="64" t="s">
        <v>103</v>
      </c>
      <c r="C36" s="79">
        <v>28740</v>
      </c>
      <c r="D36" s="65">
        <v>19984</v>
      </c>
      <c r="E36" s="65">
        <v>6419</v>
      </c>
      <c r="F36" s="65">
        <v>1247</v>
      </c>
      <c r="G36" s="65">
        <v>1090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</row>
    <row r="37" spans="1:255" ht="12.75">
      <c r="A37" s="78"/>
      <c r="B37" s="64"/>
      <c r="C37" s="79"/>
      <c r="D37" s="65"/>
      <c r="E37" s="65"/>
      <c r="F37" s="65"/>
      <c r="G37" s="65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</row>
    <row r="38" spans="1:255" ht="18" customHeight="1">
      <c r="A38" s="66" t="s">
        <v>162</v>
      </c>
      <c r="B38" s="63"/>
      <c r="C38" s="22">
        <f>C11+C18+C23+C27+C33</f>
        <v>33550</v>
      </c>
      <c r="D38" s="22">
        <f>D11+D18+D23+D27+D33</f>
        <v>21934</v>
      </c>
      <c r="E38" s="22">
        <f>E11+E23+E33</f>
        <v>7439</v>
      </c>
      <c r="F38" s="22">
        <f>F11+F23+F33</f>
        <v>2017</v>
      </c>
      <c r="G38" s="22">
        <f>G11+G23+G33</f>
        <v>2160</v>
      </c>
      <c r="H38" s="142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</row>
    <row r="39" spans="1:255" ht="18.75" customHeight="1">
      <c r="A39" s="78"/>
      <c r="B39" s="64"/>
      <c r="C39" s="19"/>
      <c r="D39" s="19"/>
      <c r="E39" s="19"/>
      <c r="F39" s="19"/>
      <c r="G39" s="19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</row>
  </sheetData>
  <sheetProtection/>
  <mergeCells count="1">
    <mergeCell ref="A1:G1"/>
  </mergeCells>
  <printOptions/>
  <pageMargins left="0.17" right="0.16" top="0.51" bottom="0.5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7.28125" style="0" customWidth="1"/>
    <col min="2" max="2" width="7.7109375" style="0" customWidth="1"/>
    <col min="3" max="3" width="11.28125" style="0" customWidth="1"/>
    <col min="4" max="4" width="9.7109375" style="0" customWidth="1"/>
    <col min="5" max="5" width="10.57421875" style="0" customWidth="1"/>
    <col min="6" max="6" width="10.140625" style="0" customWidth="1"/>
    <col min="7" max="7" width="10.7109375" style="0" customWidth="1"/>
  </cols>
  <sheetData>
    <row r="1" spans="1:7" ht="15.75">
      <c r="A1" s="26" t="s">
        <v>179</v>
      </c>
      <c r="B1" s="27"/>
      <c r="C1" s="27"/>
      <c r="D1" s="27"/>
      <c r="E1" s="27"/>
      <c r="F1" s="27"/>
      <c r="G1" s="27"/>
    </row>
    <row r="2" spans="1:7" ht="15.75">
      <c r="A2" s="30" t="s">
        <v>21</v>
      </c>
      <c r="B2" s="31" t="s">
        <v>22</v>
      </c>
      <c r="C2" s="32" t="s">
        <v>122</v>
      </c>
      <c r="D2" s="33" t="s">
        <v>12</v>
      </c>
      <c r="E2" s="33" t="s">
        <v>13</v>
      </c>
      <c r="F2" s="33" t="s">
        <v>14</v>
      </c>
      <c r="G2" s="34" t="s">
        <v>15</v>
      </c>
    </row>
    <row r="3" spans="1:7" ht="15.75">
      <c r="A3" s="10"/>
      <c r="B3" s="10"/>
      <c r="C3" s="11" t="s">
        <v>23</v>
      </c>
      <c r="D3" s="12"/>
      <c r="E3" s="12"/>
      <c r="F3" s="12"/>
      <c r="G3" s="13"/>
    </row>
    <row r="4" spans="1:7" ht="45.75" customHeight="1">
      <c r="A4" s="29" t="s">
        <v>28</v>
      </c>
      <c r="B4" s="17" t="s">
        <v>29</v>
      </c>
      <c r="C4" s="18">
        <f>SUM(C5:C6)</f>
        <v>0</v>
      </c>
      <c r="D4" s="18">
        <f>SUM(D5:D6)</f>
        <v>0</v>
      </c>
      <c r="E4" s="18">
        <f>SUM(E5:E6)</f>
        <v>0</v>
      </c>
      <c r="F4" s="18">
        <f>SUM(F5:F6)</f>
        <v>0</v>
      </c>
      <c r="G4" s="18">
        <f>SUM(G5:G6)</f>
        <v>0</v>
      </c>
    </row>
    <row r="5" spans="1:7" ht="45.75" customHeight="1">
      <c r="A5" s="28" t="s">
        <v>35</v>
      </c>
      <c r="B5" s="15" t="s">
        <v>36</v>
      </c>
      <c r="C5" s="19"/>
      <c r="D5" s="20"/>
      <c r="E5" s="20"/>
      <c r="F5" s="20"/>
      <c r="G5" s="20"/>
    </row>
    <row r="6" spans="1:7" ht="37.5" customHeight="1">
      <c r="A6" s="28" t="s">
        <v>41</v>
      </c>
      <c r="B6" s="15" t="s">
        <v>42</v>
      </c>
      <c r="C6" s="19"/>
      <c r="D6" s="20"/>
      <c r="E6" s="20"/>
      <c r="F6" s="20"/>
      <c r="G6" s="20"/>
    </row>
    <row r="7" spans="1:7" ht="45" customHeight="1">
      <c r="A7" s="29" t="s">
        <v>129</v>
      </c>
      <c r="B7" s="17" t="s">
        <v>43</v>
      </c>
      <c r="C7" s="18">
        <f>SUM(C8:C10)</f>
        <v>0</v>
      </c>
      <c r="D7" s="18">
        <f>SUM(D8:D10)</f>
        <v>0</v>
      </c>
      <c r="E7" s="18">
        <f>SUM(E8:E10)</f>
        <v>0</v>
      </c>
      <c r="F7" s="18">
        <f>SUM(F8:F10)</f>
        <v>0</v>
      </c>
      <c r="G7" s="18">
        <f>SUM(G8:G10)</f>
        <v>0</v>
      </c>
    </row>
    <row r="8" spans="1:7" ht="60.75" customHeight="1">
      <c r="A8" s="82" t="s">
        <v>4</v>
      </c>
      <c r="B8" s="17" t="s">
        <v>5</v>
      </c>
      <c r="C8" s="19"/>
      <c r="D8" s="20"/>
      <c r="E8" s="20"/>
      <c r="F8" s="20"/>
      <c r="G8" s="20"/>
    </row>
    <row r="9" spans="1:7" ht="46.5" customHeight="1">
      <c r="A9" s="29" t="s">
        <v>8</v>
      </c>
      <c r="B9" s="17" t="s">
        <v>9</v>
      </c>
      <c r="C9" s="19"/>
      <c r="D9" s="20"/>
      <c r="E9" s="20"/>
      <c r="F9" s="20"/>
      <c r="G9" s="20"/>
    </row>
    <row r="10" spans="1:7" ht="65.25" customHeight="1">
      <c r="A10" s="82" t="s">
        <v>10</v>
      </c>
      <c r="B10" s="17" t="s">
        <v>11</v>
      </c>
      <c r="C10" s="19"/>
      <c r="D10" s="20"/>
      <c r="E10" s="20"/>
      <c r="F10" s="20"/>
      <c r="G10" s="20"/>
    </row>
    <row r="11" spans="1:7" ht="18.75" customHeight="1">
      <c r="A11" s="29" t="s">
        <v>44</v>
      </c>
      <c r="B11" s="17" t="s">
        <v>45</v>
      </c>
      <c r="C11" s="18">
        <f>SUM(C12:C19)</f>
        <v>5937</v>
      </c>
      <c r="D11" s="18">
        <f>SUM(D12:D19)</f>
        <v>5937</v>
      </c>
      <c r="E11" s="18">
        <f>SUM(E12:E19)</f>
        <v>0</v>
      </c>
      <c r="F11" s="18">
        <f>SUM(F12:F19)</f>
        <v>0</v>
      </c>
      <c r="G11" s="18">
        <f>SUM(G12:G19)</f>
        <v>0</v>
      </c>
    </row>
    <row r="12" spans="1:7" ht="18.75" customHeight="1">
      <c r="A12" s="28" t="s">
        <v>215</v>
      </c>
      <c r="B12" s="15" t="s">
        <v>47</v>
      </c>
      <c r="C12" s="18"/>
      <c r="D12" s="18"/>
      <c r="E12" s="18"/>
      <c r="F12" s="18"/>
      <c r="G12" s="18"/>
    </row>
    <row r="13" spans="1:7" ht="31.5" customHeight="1">
      <c r="A13" s="28" t="s">
        <v>50</v>
      </c>
      <c r="B13" s="15" t="s">
        <v>51</v>
      </c>
      <c r="C13" s="19"/>
      <c r="D13" s="37"/>
      <c r="E13" s="37"/>
      <c r="F13" s="37"/>
      <c r="G13" s="37"/>
    </row>
    <row r="14" spans="1:7" ht="19.5" customHeight="1">
      <c r="A14" s="28" t="s">
        <v>54</v>
      </c>
      <c r="B14" s="15" t="s">
        <v>55</v>
      </c>
      <c r="C14" s="19">
        <v>4935</v>
      </c>
      <c r="D14" s="37">
        <v>4935</v>
      </c>
      <c r="E14" s="37"/>
      <c r="F14" s="37"/>
      <c r="G14" s="37"/>
    </row>
    <row r="15" spans="1:7" ht="29.25" customHeight="1">
      <c r="A15" s="28" t="s">
        <v>56</v>
      </c>
      <c r="B15" s="15" t="s">
        <v>57</v>
      </c>
      <c r="C15" s="19"/>
      <c r="D15" s="37"/>
      <c r="E15" s="37"/>
      <c r="F15" s="37"/>
      <c r="G15" s="37"/>
    </row>
    <row r="16" spans="1:7" ht="28.5" customHeight="1">
      <c r="A16" s="28" t="s">
        <v>58</v>
      </c>
      <c r="B16" s="15" t="s">
        <v>59</v>
      </c>
      <c r="C16" s="19">
        <v>702</v>
      </c>
      <c r="D16" s="37">
        <v>702</v>
      </c>
      <c r="E16" s="37"/>
      <c r="F16" s="37"/>
      <c r="G16" s="37"/>
    </row>
    <row r="17" spans="1:7" ht="38.25" customHeight="1">
      <c r="A17" s="28" t="s">
        <v>62</v>
      </c>
      <c r="B17" s="15" t="s">
        <v>63</v>
      </c>
      <c r="C17" s="19"/>
      <c r="D17" s="37"/>
      <c r="E17" s="37"/>
      <c r="F17" s="37"/>
      <c r="G17" s="37"/>
    </row>
    <row r="18" spans="1:7" ht="29.25" customHeight="1">
      <c r="A18" s="28" t="s">
        <v>64</v>
      </c>
      <c r="B18" s="15" t="s">
        <v>65</v>
      </c>
      <c r="C18" s="19">
        <v>300</v>
      </c>
      <c r="D18" s="37">
        <v>300</v>
      </c>
      <c r="E18" s="37"/>
      <c r="F18" s="37"/>
      <c r="G18" s="37"/>
    </row>
    <row r="19" spans="1:7" ht="37.5" customHeight="1">
      <c r="A19" s="28" t="s">
        <v>70</v>
      </c>
      <c r="B19" s="15" t="s">
        <v>71</v>
      </c>
      <c r="C19" s="19"/>
      <c r="D19" s="37"/>
      <c r="E19" s="37"/>
      <c r="F19" s="37"/>
      <c r="G19" s="37"/>
    </row>
    <row r="20" spans="1:7" ht="38.25" customHeight="1">
      <c r="A20" s="28" t="s">
        <v>175</v>
      </c>
      <c r="B20" s="15" t="s">
        <v>176</v>
      </c>
      <c r="C20" s="19">
        <f>C21</f>
        <v>0</v>
      </c>
      <c r="D20" s="19">
        <f>D21</f>
        <v>0</v>
      </c>
      <c r="E20" s="19">
        <f>E21</f>
        <v>0</v>
      </c>
      <c r="F20" s="19">
        <f>F21</f>
        <v>0</v>
      </c>
      <c r="G20" s="19">
        <f>G21</f>
        <v>0</v>
      </c>
    </row>
    <row r="21" spans="1:7" ht="28.5" customHeight="1">
      <c r="A21" s="28" t="s">
        <v>178</v>
      </c>
      <c r="B21" s="15" t="s">
        <v>177</v>
      </c>
      <c r="C21" s="19"/>
      <c r="D21" s="37"/>
      <c r="E21" s="37"/>
      <c r="F21" s="37"/>
      <c r="G21" s="37"/>
    </row>
    <row r="22" spans="1:7" ht="43.5" customHeight="1">
      <c r="A22" s="29" t="s">
        <v>106</v>
      </c>
      <c r="B22" s="17" t="s">
        <v>83</v>
      </c>
      <c r="C22" s="18">
        <f>C4+C7+C11+C20</f>
        <v>5937</v>
      </c>
      <c r="D22" s="18">
        <f>D4+D7+D11+D20</f>
        <v>5937</v>
      </c>
      <c r="E22" s="18">
        <f>E4+E7+E11+E20</f>
        <v>0</v>
      </c>
      <c r="F22" s="18">
        <f>F4+F7+F11+F20</f>
        <v>0</v>
      </c>
      <c r="G22" s="18">
        <f>G4+G7+G11+G20</f>
        <v>0</v>
      </c>
    </row>
    <row r="23" spans="1:7" ht="12.75">
      <c r="A23" s="28"/>
      <c r="B23" s="15" t="s">
        <v>20</v>
      </c>
      <c r="C23" s="16"/>
      <c r="D23" s="16"/>
      <c r="E23" s="16"/>
      <c r="F23" s="16"/>
      <c r="G23" s="16"/>
    </row>
  </sheetData>
  <sheetProtection/>
  <printOptions/>
  <pageMargins left="0.75" right="0.75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8">
      <selection activeCell="J28" sqref="J27:J28"/>
    </sheetView>
  </sheetViews>
  <sheetFormatPr defaultColWidth="9.140625" defaultRowHeight="12.75"/>
  <cols>
    <col min="1" max="1" width="32.140625" style="0" customWidth="1"/>
    <col min="2" max="2" width="6.00390625" style="0" customWidth="1"/>
    <col min="3" max="3" width="12.8515625" style="0" customWidth="1"/>
    <col min="4" max="4" width="11.421875" style="0" customWidth="1"/>
    <col min="5" max="5" width="10.8515625" style="0" customWidth="1"/>
    <col min="6" max="6" width="11.421875" style="0" customWidth="1"/>
    <col min="7" max="7" width="13.28125" style="0" customWidth="1"/>
  </cols>
  <sheetData>
    <row r="2" spans="1:7" ht="15.75">
      <c r="A2" s="26" t="s">
        <v>135</v>
      </c>
      <c r="B2" s="27"/>
      <c r="C2" s="27"/>
      <c r="D2" s="27"/>
      <c r="E2" s="27"/>
      <c r="F2" s="27"/>
      <c r="G2" s="27"/>
    </row>
    <row r="3" spans="1:7" ht="15.75">
      <c r="A3" s="30" t="s">
        <v>21</v>
      </c>
      <c r="B3" s="31" t="s">
        <v>22</v>
      </c>
      <c r="C3" s="32" t="s">
        <v>122</v>
      </c>
      <c r="D3" s="33" t="s">
        <v>12</v>
      </c>
      <c r="E3" s="33" t="s">
        <v>13</v>
      </c>
      <c r="F3" s="33" t="s">
        <v>14</v>
      </c>
      <c r="G3" s="34" t="s">
        <v>15</v>
      </c>
    </row>
    <row r="4" spans="1:7" ht="15.75">
      <c r="A4" s="10"/>
      <c r="B4" s="10"/>
      <c r="C4" s="11" t="s">
        <v>23</v>
      </c>
      <c r="D4" s="12"/>
      <c r="E4" s="12"/>
      <c r="F4" s="12"/>
      <c r="G4" s="13"/>
    </row>
    <row r="5" spans="1:255" ht="24.75" customHeight="1">
      <c r="A5" s="29" t="s">
        <v>108</v>
      </c>
      <c r="B5" s="15"/>
      <c r="C5" s="72"/>
      <c r="D5" s="72"/>
      <c r="E5" s="72"/>
      <c r="F5" s="72"/>
      <c r="G5" s="16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</row>
    <row r="6" spans="1:255" ht="24" customHeight="1">
      <c r="A6" s="29" t="s">
        <v>24</v>
      </c>
      <c r="B6" s="17" t="s">
        <v>25</v>
      </c>
      <c r="C6" s="75">
        <f>C7</f>
        <v>0</v>
      </c>
      <c r="D6" s="75">
        <f>D7</f>
        <v>0</v>
      </c>
      <c r="E6" s="75">
        <f>E7</f>
        <v>0</v>
      </c>
      <c r="F6" s="75">
        <f>F7</f>
        <v>0</v>
      </c>
      <c r="G6" s="18">
        <f>G7</f>
        <v>0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</row>
    <row r="7" spans="1:255" ht="24" customHeight="1">
      <c r="A7" s="28" t="s">
        <v>26</v>
      </c>
      <c r="B7" s="15" t="s">
        <v>27</v>
      </c>
      <c r="C7" s="73"/>
      <c r="D7" s="74"/>
      <c r="E7" s="74"/>
      <c r="F7" s="74"/>
      <c r="G7" s="3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ht="24" customHeight="1">
      <c r="A8" s="29" t="s">
        <v>28</v>
      </c>
      <c r="B8" s="17" t="s">
        <v>29</v>
      </c>
      <c r="C8" s="75">
        <f>SUM(C9:C13)</f>
        <v>600</v>
      </c>
      <c r="D8" s="75">
        <f>SUM(D9:D13)</f>
        <v>0</v>
      </c>
      <c r="E8" s="75">
        <f>SUM(E9:E13)</f>
        <v>0</v>
      </c>
      <c r="F8" s="75">
        <f>SUM(F9:F13)</f>
        <v>0</v>
      </c>
      <c r="G8" s="18">
        <f>SUM(G9:G13)</f>
        <v>600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ht="24.75" customHeight="1">
      <c r="A9" s="28" t="s">
        <v>33</v>
      </c>
      <c r="B9" s="15" t="s">
        <v>34</v>
      </c>
      <c r="C9" s="73"/>
      <c r="D9" s="74"/>
      <c r="E9" s="74"/>
      <c r="F9" s="74"/>
      <c r="G9" s="3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ht="24" customHeight="1">
      <c r="A10" s="28" t="s">
        <v>35</v>
      </c>
      <c r="B10" s="15" t="s">
        <v>36</v>
      </c>
      <c r="C10" s="73">
        <v>600</v>
      </c>
      <c r="D10" s="74"/>
      <c r="E10" s="74"/>
      <c r="F10" s="74"/>
      <c r="G10" s="37">
        <v>600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ht="49.5" customHeight="1">
      <c r="A11" s="28" t="s">
        <v>37</v>
      </c>
      <c r="B11" s="15" t="s">
        <v>38</v>
      </c>
      <c r="C11" s="73"/>
      <c r="D11" s="74"/>
      <c r="E11" s="74"/>
      <c r="F11" s="74"/>
      <c r="G11" s="3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ht="24.75" customHeight="1">
      <c r="A12" s="28" t="s">
        <v>39</v>
      </c>
      <c r="B12" s="15" t="s">
        <v>40</v>
      </c>
      <c r="C12" s="73"/>
      <c r="D12" s="74"/>
      <c r="E12" s="74"/>
      <c r="F12" s="74"/>
      <c r="G12" s="3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ht="24.75" customHeight="1">
      <c r="A13" s="28" t="s">
        <v>41</v>
      </c>
      <c r="B13" s="15" t="s">
        <v>42</v>
      </c>
      <c r="C13" s="73"/>
      <c r="D13" s="74"/>
      <c r="E13" s="74"/>
      <c r="F13" s="74"/>
      <c r="G13" s="3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ht="37.5" customHeight="1">
      <c r="A14" s="29" t="s">
        <v>129</v>
      </c>
      <c r="B14" s="17" t="s">
        <v>43</v>
      </c>
      <c r="C14" s="75">
        <f>SUM(C15:C18)</f>
        <v>90</v>
      </c>
      <c r="D14" s="75">
        <f>SUM(D15:D18)</f>
        <v>0</v>
      </c>
      <c r="E14" s="75">
        <f>SUM(E15:E18)</f>
        <v>0</v>
      </c>
      <c r="F14" s="75">
        <f>SUM(F15:F18)</f>
        <v>0</v>
      </c>
      <c r="G14" s="18">
        <f>SUM(G15:G18)</f>
        <v>90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ht="37.5" customHeight="1">
      <c r="A15" s="82" t="s">
        <v>4</v>
      </c>
      <c r="B15" s="17" t="s">
        <v>5</v>
      </c>
      <c r="C15" s="73">
        <v>40</v>
      </c>
      <c r="D15" s="74"/>
      <c r="E15" s="74"/>
      <c r="F15" s="74"/>
      <c r="G15" s="37">
        <v>40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ht="37.5" customHeight="1">
      <c r="A16" s="82" t="s">
        <v>6</v>
      </c>
      <c r="B16" s="17" t="s">
        <v>7</v>
      </c>
      <c r="C16" s="73"/>
      <c r="D16" s="74"/>
      <c r="E16" s="74"/>
      <c r="F16" s="74"/>
      <c r="G16" s="3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ht="24.75" customHeight="1">
      <c r="A17" s="29" t="s">
        <v>8</v>
      </c>
      <c r="B17" s="17" t="s">
        <v>9</v>
      </c>
      <c r="C17" s="73">
        <v>30</v>
      </c>
      <c r="D17" s="74"/>
      <c r="E17" s="74"/>
      <c r="F17" s="74"/>
      <c r="G17" s="37">
        <v>30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ht="37.5" customHeight="1">
      <c r="A18" s="82" t="s">
        <v>10</v>
      </c>
      <c r="B18" s="17" t="s">
        <v>11</v>
      </c>
      <c r="C18" s="73">
        <v>20</v>
      </c>
      <c r="D18" s="74"/>
      <c r="E18" s="74"/>
      <c r="F18" s="74"/>
      <c r="G18" s="37">
        <v>20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12.75" customHeight="1">
      <c r="A19" s="29" t="s">
        <v>44</v>
      </c>
      <c r="B19" s="17" t="s">
        <v>45</v>
      </c>
      <c r="C19" s="75">
        <f>C23+C24+C25+C26+C27+C28+C32</f>
        <v>32860</v>
      </c>
      <c r="D19" s="75">
        <f>SUM(D20:D32)</f>
        <v>21934</v>
      </c>
      <c r="E19" s="75">
        <f>SUM(E20:E32)</f>
        <v>7439</v>
      </c>
      <c r="F19" s="75">
        <f>SUM(F20:F32)</f>
        <v>2017</v>
      </c>
      <c r="G19" s="18">
        <f>SUM(G20:G32)</f>
        <v>1470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ht="11.25" customHeight="1">
      <c r="A20" s="28" t="s">
        <v>46</v>
      </c>
      <c r="B20" s="15" t="s">
        <v>47</v>
      </c>
      <c r="C20" s="73"/>
      <c r="D20" s="74"/>
      <c r="E20" s="74"/>
      <c r="F20" s="74"/>
      <c r="G20" s="3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</row>
    <row r="21" spans="1:255" ht="13.5" customHeight="1">
      <c r="A21" s="28" t="s">
        <v>48</v>
      </c>
      <c r="B21" s="15" t="s">
        <v>49</v>
      </c>
      <c r="C21" s="73"/>
      <c r="D21" s="74"/>
      <c r="E21" s="74"/>
      <c r="F21" s="74"/>
      <c r="G21" s="3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ht="24.75" customHeight="1">
      <c r="A22" s="28" t="s">
        <v>50</v>
      </c>
      <c r="B22" s="15" t="s">
        <v>51</v>
      </c>
      <c r="C22" s="73"/>
      <c r="D22" s="74"/>
      <c r="E22" s="74"/>
      <c r="F22" s="74"/>
      <c r="G22" s="3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5.5" customHeight="1">
      <c r="A23" s="28" t="s">
        <v>52</v>
      </c>
      <c r="B23" s="15" t="s">
        <v>53</v>
      </c>
      <c r="C23" s="73">
        <v>3000</v>
      </c>
      <c r="D23" s="74">
        <v>2000</v>
      </c>
      <c r="E23" s="74">
        <v>1000</v>
      </c>
      <c r="F23" s="74"/>
      <c r="G23" s="37"/>
      <c r="H23" s="14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</row>
    <row r="24" spans="1:255" ht="13.5" customHeight="1">
      <c r="A24" s="28" t="s">
        <v>54</v>
      </c>
      <c r="B24" s="15" t="s">
        <v>55</v>
      </c>
      <c r="C24" s="73">
        <v>6802</v>
      </c>
      <c r="D24" s="74">
        <v>2936</v>
      </c>
      <c r="E24" s="74">
        <v>379</v>
      </c>
      <c r="F24" s="74">
        <v>2017</v>
      </c>
      <c r="G24" s="37">
        <v>1470</v>
      </c>
      <c r="H24" s="142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1:255" ht="12" customHeight="1">
      <c r="A25" s="28" t="s">
        <v>56</v>
      </c>
      <c r="B25" s="15" t="s">
        <v>57</v>
      </c>
      <c r="C25" s="73">
        <v>6000</v>
      </c>
      <c r="D25" s="74">
        <v>6000</v>
      </c>
      <c r="E25" s="74"/>
      <c r="F25" s="74"/>
      <c r="G25" s="37"/>
      <c r="H25" s="142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</row>
    <row r="26" spans="1:255" ht="14.25" customHeight="1">
      <c r="A26" s="28" t="s">
        <v>58</v>
      </c>
      <c r="B26" s="15" t="s">
        <v>59</v>
      </c>
      <c r="C26" s="73">
        <v>5000</v>
      </c>
      <c r="D26" s="74">
        <v>5000</v>
      </c>
      <c r="E26" s="74"/>
      <c r="F26" s="74"/>
      <c r="G26" s="37"/>
      <c r="H26" s="142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</row>
    <row r="27" spans="1:255" ht="12.75" customHeight="1">
      <c r="A27" s="28" t="s">
        <v>60</v>
      </c>
      <c r="B27" s="15" t="s">
        <v>61</v>
      </c>
      <c r="C27" s="73">
        <v>11000</v>
      </c>
      <c r="D27" s="74">
        <v>5000</v>
      </c>
      <c r="E27" s="74">
        <v>6000</v>
      </c>
      <c r="F27" s="74"/>
      <c r="G27" s="37"/>
      <c r="H27" s="142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</row>
    <row r="28" spans="1:255" ht="13.5" customHeight="1">
      <c r="A28" s="28" t="s">
        <v>62</v>
      </c>
      <c r="B28" s="15" t="s">
        <v>63</v>
      </c>
      <c r="C28" s="73">
        <v>1058</v>
      </c>
      <c r="D28" s="74">
        <v>998</v>
      </c>
      <c r="E28" s="74">
        <v>60</v>
      </c>
      <c r="F28" s="74"/>
      <c r="G28" s="37"/>
      <c r="H28" s="142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</row>
    <row r="29" spans="1:255" ht="24.75" customHeight="1">
      <c r="A29" s="28" t="s">
        <v>172</v>
      </c>
      <c r="B29" s="15" t="s">
        <v>133</v>
      </c>
      <c r="C29" s="73"/>
      <c r="D29" s="74"/>
      <c r="E29" s="74"/>
      <c r="F29" s="74"/>
      <c r="G29" s="3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</row>
    <row r="30" spans="1:255" ht="12" customHeight="1">
      <c r="A30" s="28" t="s">
        <v>64</v>
      </c>
      <c r="B30" s="15" t="s">
        <v>65</v>
      </c>
      <c r="C30" s="73"/>
      <c r="D30" s="74"/>
      <c r="E30" s="74"/>
      <c r="F30" s="74"/>
      <c r="G30" s="3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</row>
    <row r="31" spans="1:255" ht="17.25" customHeight="1">
      <c r="A31" s="28" t="s">
        <v>164</v>
      </c>
      <c r="B31" s="15" t="s">
        <v>67</v>
      </c>
      <c r="C31" s="73"/>
      <c r="D31" s="74"/>
      <c r="E31" s="74"/>
      <c r="F31" s="74"/>
      <c r="G31" s="3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</row>
    <row r="32" spans="1:255" ht="12.75" customHeight="1">
      <c r="A32" s="28" t="s">
        <v>109</v>
      </c>
      <c r="B32" s="15" t="s">
        <v>71</v>
      </c>
      <c r="C32" s="73">
        <v>0</v>
      </c>
      <c r="D32" s="74"/>
      <c r="E32" s="74"/>
      <c r="F32" s="74"/>
      <c r="G32" s="3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</row>
    <row r="33" spans="1:255" ht="15" customHeight="1">
      <c r="A33" s="29" t="s">
        <v>74</v>
      </c>
      <c r="B33" s="17"/>
      <c r="C33" s="75"/>
      <c r="D33" s="75"/>
      <c r="E33" s="75"/>
      <c r="F33" s="75"/>
      <c r="G33" s="1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</row>
    <row r="34" spans="1:255" ht="12" customHeight="1">
      <c r="A34" s="28" t="s">
        <v>76</v>
      </c>
      <c r="B34" s="17" t="s">
        <v>77</v>
      </c>
      <c r="C34" s="73">
        <f>D34+E34+F34+G34</f>
        <v>0</v>
      </c>
      <c r="D34" s="74"/>
      <c r="E34" s="74"/>
      <c r="F34" s="74"/>
      <c r="G34" s="3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</row>
    <row r="35" spans="1:255" ht="12" customHeight="1">
      <c r="A35" s="28" t="s">
        <v>188</v>
      </c>
      <c r="B35" s="17" t="s">
        <v>186</v>
      </c>
      <c r="C35" s="73">
        <f>D35+E35+F35+G35</f>
        <v>0</v>
      </c>
      <c r="D35" s="74"/>
      <c r="E35" s="74"/>
      <c r="F35" s="74"/>
      <c r="G35" s="37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</row>
    <row r="36" spans="1:255" ht="12" customHeight="1">
      <c r="A36" s="28" t="s">
        <v>190</v>
      </c>
      <c r="B36" s="17" t="s">
        <v>189</v>
      </c>
      <c r="C36" s="73">
        <f>D36+E36+F36+G36</f>
        <v>0</v>
      </c>
      <c r="D36" s="74"/>
      <c r="E36" s="74"/>
      <c r="F36" s="74"/>
      <c r="G36" s="3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</row>
    <row r="37" spans="1:255" ht="12" customHeight="1">
      <c r="A37" s="28" t="s">
        <v>192</v>
      </c>
      <c r="B37" s="17" t="s">
        <v>191</v>
      </c>
      <c r="C37" s="73">
        <f>D37+E37+F37+G37</f>
        <v>0</v>
      </c>
      <c r="D37" s="74"/>
      <c r="E37" s="74"/>
      <c r="F37" s="74"/>
      <c r="G37" s="3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</row>
    <row r="38" spans="1:255" ht="12" customHeight="1">
      <c r="A38" s="28" t="s">
        <v>194</v>
      </c>
      <c r="B38" s="17" t="s">
        <v>193</v>
      </c>
      <c r="C38" s="73">
        <f>D38+E38+F38+G38</f>
        <v>0</v>
      </c>
      <c r="D38" s="74"/>
      <c r="E38" s="74"/>
      <c r="F38" s="74"/>
      <c r="G38" s="3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</row>
    <row r="39" spans="1:255" ht="12" customHeight="1">
      <c r="A39" s="28" t="s">
        <v>196</v>
      </c>
      <c r="B39" s="17" t="s">
        <v>195</v>
      </c>
      <c r="C39" s="73">
        <v>0</v>
      </c>
      <c r="D39" s="74"/>
      <c r="E39" s="74"/>
      <c r="F39" s="74"/>
      <c r="G39" s="3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</row>
    <row r="40" spans="1:255" ht="22.5" customHeight="1">
      <c r="A40" s="29" t="s">
        <v>106</v>
      </c>
      <c r="B40" s="17" t="s">
        <v>83</v>
      </c>
      <c r="C40" s="75">
        <f>C6+C8+C14+C19+C35+C36+C37+C38+C39</f>
        <v>33550</v>
      </c>
      <c r="D40" s="75">
        <f>D6+D8+D14+D19+D35+D36+D37+D38+D39</f>
        <v>21934</v>
      </c>
      <c r="E40" s="75">
        <f>E6+E8+E14+E19+E35+E36+E37+E38+E39</f>
        <v>7439</v>
      </c>
      <c r="F40" s="75">
        <f>F6+F8+F14+F19+F35+F36+F37+F38+F39</f>
        <v>2017</v>
      </c>
      <c r="G40" s="18">
        <f>G6+G8+G14+G19+G35+G36+G37+G38+G39</f>
        <v>2160</v>
      </c>
      <c r="H40" s="14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</row>
  </sheetData>
  <sheetProtection/>
  <printOptions/>
  <pageMargins left="0.17" right="0.16" top="0.22" bottom="0.25" header="0.2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K43" sqref="K43"/>
    </sheetView>
  </sheetViews>
  <sheetFormatPr defaultColWidth="9.140625" defaultRowHeight="12.75"/>
  <cols>
    <col min="1" max="1" width="27.57421875" style="0" customWidth="1"/>
    <col min="3" max="3" width="10.7109375" style="0" customWidth="1"/>
    <col min="4" max="4" width="10.421875" style="0" customWidth="1"/>
    <col min="5" max="5" width="10.140625" style="0" customWidth="1"/>
    <col min="6" max="6" width="10.7109375" style="0" customWidth="1"/>
    <col min="7" max="7" width="11.7109375" style="0" customWidth="1"/>
  </cols>
  <sheetData>
    <row r="1" spans="1:7" ht="14.25">
      <c r="A1" s="103" t="s">
        <v>173</v>
      </c>
      <c r="B1" s="85"/>
      <c r="C1" s="97"/>
      <c r="D1" s="97"/>
      <c r="E1" s="97"/>
      <c r="F1" s="97"/>
      <c r="G1" s="97"/>
    </row>
    <row r="2" spans="1:7" ht="5.25" customHeight="1">
      <c r="A2" s="86"/>
      <c r="B2" s="86"/>
      <c r="C2" s="98"/>
      <c r="D2" s="98"/>
      <c r="E2" s="98"/>
      <c r="F2" s="98"/>
      <c r="G2" s="99"/>
    </row>
    <row r="3" spans="1:7" ht="0.75" customHeight="1" hidden="1">
      <c r="A3" s="87"/>
      <c r="B3" s="88"/>
      <c r="C3" s="100"/>
      <c r="D3" s="101"/>
      <c r="E3" s="101"/>
      <c r="F3" s="101"/>
      <c r="G3" s="102"/>
    </row>
    <row r="4" spans="1:7" ht="12.75" customHeight="1">
      <c r="A4" s="89" t="s">
        <v>21</v>
      </c>
      <c r="B4" s="90" t="s">
        <v>22</v>
      </c>
      <c r="C4" s="100" t="s">
        <v>122</v>
      </c>
      <c r="D4" s="101" t="s">
        <v>12</v>
      </c>
      <c r="E4" s="101" t="s">
        <v>13</v>
      </c>
      <c r="F4" s="101" t="s">
        <v>14</v>
      </c>
      <c r="G4" s="102" t="s">
        <v>15</v>
      </c>
    </row>
    <row r="5" spans="1:7" ht="15.75" hidden="1">
      <c r="A5" s="91"/>
      <c r="B5" s="91"/>
      <c r="C5" s="11" t="s">
        <v>23</v>
      </c>
      <c r="D5" s="12"/>
      <c r="E5" s="12"/>
      <c r="F5" s="12"/>
      <c r="G5" s="13"/>
    </row>
    <row r="6" spans="1:7" ht="15" customHeight="1">
      <c r="A6" s="92" t="s">
        <v>174</v>
      </c>
      <c r="B6" s="93"/>
      <c r="C6" s="16"/>
      <c r="D6" s="16"/>
      <c r="E6" s="16"/>
      <c r="F6" s="16"/>
      <c r="G6" s="16"/>
    </row>
    <row r="7" spans="1:7" ht="23.25" customHeight="1">
      <c r="A7" s="92" t="s">
        <v>24</v>
      </c>
      <c r="B7" s="94" t="s">
        <v>25</v>
      </c>
      <c r="C7" s="18"/>
      <c r="D7" s="18"/>
      <c r="E7" s="18"/>
      <c r="F7" s="18"/>
      <c r="G7" s="18"/>
    </row>
    <row r="8" spans="1:7" ht="22.5" customHeight="1">
      <c r="A8" s="95" t="s">
        <v>26</v>
      </c>
      <c r="B8" s="93" t="s">
        <v>27</v>
      </c>
      <c r="C8" s="19"/>
      <c r="D8" s="37"/>
      <c r="E8" s="37"/>
      <c r="F8" s="37"/>
      <c r="G8" s="37"/>
    </row>
    <row r="9" spans="1:7" ht="24" customHeight="1">
      <c r="A9" s="92" t="s">
        <v>28</v>
      </c>
      <c r="B9" s="94" t="s">
        <v>29</v>
      </c>
      <c r="C9" s="18"/>
      <c r="D9" s="18"/>
      <c r="E9" s="18"/>
      <c r="F9" s="18"/>
      <c r="G9" s="18"/>
    </row>
    <row r="10" spans="1:7" ht="24.75" customHeight="1">
      <c r="A10" s="95" t="s">
        <v>33</v>
      </c>
      <c r="B10" s="93" t="s">
        <v>34</v>
      </c>
      <c r="C10" s="19"/>
      <c r="D10" s="37"/>
      <c r="E10" s="37"/>
      <c r="F10" s="37"/>
      <c r="G10" s="37"/>
    </row>
    <row r="11" spans="1:7" ht="22.5" customHeight="1">
      <c r="A11" s="95" t="s">
        <v>35</v>
      </c>
      <c r="B11" s="93" t="s">
        <v>36</v>
      </c>
      <c r="C11" s="19"/>
      <c r="D11" s="37"/>
      <c r="E11" s="37"/>
      <c r="F11" s="37"/>
      <c r="G11" s="37"/>
    </row>
    <row r="12" spans="1:7" ht="45.75" customHeight="1">
      <c r="A12" s="95" t="s">
        <v>37</v>
      </c>
      <c r="B12" s="93" t="s">
        <v>38</v>
      </c>
      <c r="C12" s="19"/>
      <c r="D12" s="37"/>
      <c r="E12" s="37"/>
      <c r="F12" s="37"/>
      <c r="G12" s="37"/>
    </row>
    <row r="13" spans="1:7" ht="23.25" customHeight="1">
      <c r="A13" s="95" t="s">
        <v>39</v>
      </c>
      <c r="B13" s="93" t="s">
        <v>40</v>
      </c>
      <c r="C13" s="19"/>
      <c r="D13" s="37"/>
      <c r="E13" s="37"/>
      <c r="F13" s="37"/>
      <c r="G13" s="37"/>
    </row>
    <row r="14" spans="1:7" ht="22.5" customHeight="1">
      <c r="A14" s="95" t="s">
        <v>41</v>
      </c>
      <c r="B14" s="93" t="s">
        <v>42</v>
      </c>
      <c r="C14" s="19"/>
      <c r="D14" s="37"/>
      <c r="E14" s="37"/>
      <c r="F14" s="37"/>
      <c r="G14" s="37"/>
    </row>
    <row r="15" spans="1:7" ht="22.5" customHeight="1">
      <c r="A15" s="92" t="s">
        <v>129</v>
      </c>
      <c r="B15" s="94" t="s">
        <v>43</v>
      </c>
      <c r="C15" s="18"/>
      <c r="D15" s="18"/>
      <c r="E15" s="18"/>
      <c r="F15" s="18"/>
      <c r="G15" s="18"/>
    </row>
    <row r="16" spans="1:7" ht="42.75" customHeight="1">
      <c r="A16" s="96" t="s">
        <v>4</v>
      </c>
      <c r="B16" s="94" t="s">
        <v>5</v>
      </c>
      <c r="C16" s="19"/>
      <c r="D16" s="37"/>
      <c r="E16" s="37"/>
      <c r="F16" s="37"/>
      <c r="G16" s="37"/>
    </row>
    <row r="17" spans="1:7" ht="33.75" customHeight="1">
      <c r="A17" s="96" t="s">
        <v>6</v>
      </c>
      <c r="B17" s="94" t="s">
        <v>7</v>
      </c>
      <c r="C17" s="19"/>
      <c r="D17" s="37"/>
      <c r="E17" s="37"/>
      <c r="F17" s="37"/>
      <c r="G17" s="37"/>
    </row>
    <row r="18" spans="1:7" ht="24" customHeight="1">
      <c r="A18" s="92" t="s">
        <v>8</v>
      </c>
      <c r="B18" s="94" t="s">
        <v>9</v>
      </c>
      <c r="C18" s="19"/>
      <c r="D18" s="37"/>
      <c r="E18" s="37"/>
      <c r="F18" s="37"/>
      <c r="G18" s="37"/>
    </row>
    <row r="19" spans="1:7" ht="33" customHeight="1">
      <c r="A19" s="96" t="s">
        <v>10</v>
      </c>
      <c r="B19" s="94" t="s">
        <v>11</v>
      </c>
      <c r="C19" s="19"/>
      <c r="D19" s="37"/>
      <c r="E19" s="37"/>
      <c r="F19" s="37"/>
      <c r="G19" s="37"/>
    </row>
    <row r="20" spans="1:7" ht="15" customHeight="1">
      <c r="A20" s="92" t="s">
        <v>44</v>
      </c>
      <c r="B20" s="94" t="s">
        <v>45</v>
      </c>
      <c r="C20" s="18"/>
      <c r="D20" s="18"/>
      <c r="E20" s="18"/>
      <c r="F20" s="18"/>
      <c r="G20" s="18"/>
    </row>
    <row r="21" spans="1:7" ht="14.25" customHeight="1">
      <c r="A21" s="95" t="s">
        <v>46</v>
      </c>
      <c r="B21" s="93" t="s">
        <v>47</v>
      </c>
      <c r="C21" s="19"/>
      <c r="D21" s="37"/>
      <c r="E21" s="37"/>
      <c r="F21" s="37"/>
      <c r="G21" s="37"/>
    </row>
    <row r="22" spans="1:7" ht="15" customHeight="1">
      <c r="A22" s="95" t="s">
        <v>48</v>
      </c>
      <c r="B22" s="93" t="s">
        <v>49</v>
      </c>
      <c r="C22" s="19"/>
      <c r="D22" s="37"/>
      <c r="E22" s="37"/>
      <c r="F22" s="37"/>
      <c r="G22" s="37"/>
    </row>
    <row r="23" spans="1:7" ht="15.75" customHeight="1">
      <c r="A23" s="95" t="s">
        <v>50</v>
      </c>
      <c r="B23" s="93" t="s">
        <v>51</v>
      </c>
      <c r="C23" s="19"/>
      <c r="D23" s="37"/>
      <c r="E23" s="37"/>
      <c r="F23" s="37"/>
      <c r="G23" s="37"/>
    </row>
    <row r="24" spans="1:7" ht="21.75" customHeight="1">
      <c r="A24" s="95" t="s">
        <v>52</v>
      </c>
      <c r="B24" s="93" t="s">
        <v>53</v>
      </c>
      <c r="C24" s="19"/>
      <c r="D24" s="37"/>
      <c r="E24" s="37"/>
      <c r="F24" s="37"/>
      <c r="G24" s="37"/>
    </row>
    <row r="25" spans="1:7" ht="13.5" customHeight="1">
      <c r="A25" s="95" t="s">
        <v>54</v>
      </c>
      <c r="B25" s="93" t="s">
        <v>55</v>
      </c>
      <c r="C25" s="19"/>
      <c r="D25" s="37"/>
      <c r="E25" s="37"/>
      <c r="F25" s="37"/>
      <c r="G25" s="37"/>
    </row>
    <row r="26" spans="1:7" ht="14.25" customHeight="1">
      <c r="A26" s="95" t="s">
        <v>56</v>
      </c>
      <c r="B26" s="93" t="s">
        <v>57</v>
      </c>
      <c r="C26" s="19"/>
      <c r="D26" s="37"/>
      <c r="E26" s="37"/>
      <c r="F26" s="37"/>
      <c r="G26" s="37"/>
    </row>
    <row r="27" spans="1:7" ht="16.5" customHeight="1">
      <c r="A27" s="95" t="s">
        <v>58</v>
      </c>
      <c r="B27" s="93" t="s">
        <v>59</v>
      </c>
      <c r="C27" s="19"/>
      <c r="D27" s="37"/>
      <c r="E27" s="37"/>
      <c r="F27" s="37"/>
      <c r="G27" s="37"/>
    </row>
    <row r="28" spans="1:7" ht="14.25" customHeight="1">
      <c r="A28" s="95" t="s">
        <v>60</v>
      </c>
      <c r="B28" s="93" t="s">
        <v>61</v>
      </c>
      <c r="C28" s="19"/>
      <c r="D28" s="37"/>
      <c r="E28" s="37"/>
      <c r="F28" s="37"/>
      <c r="G28" s="37"/>
    </row>
    <row r="29" spans="1:7" ht="16.5" customHeight="1">
      <c r="A29" s="95" t="s">
        <v>62</v>
      </c>
      <c r="B29" s="93" t="s">
        <v>63</v>
      </c>
      <c r="C29" s="19"/>
      <c r="D29" s="37"/>
      <c r="E29" s="37"/>
      <c r="F29" s="37"/>
      <c r="G29" s="37"/>
    </row>
    <row r="30" spans="1:7" ht="15.75" customHeight="1">
      <c r="A30" s="95" t="s">
        <v>64</v>
      </c>
      <c r="B30" s="93" t="s">
        <v>65</v>
      </c>
      <c r="C30" s="19"/>
      <c r="D30" s="37"/>
      <c r="E30" s="37"/>
      <c r="F30" s="37"/>
      <c r="G30" s="37"/>
    </row>
    <row r="31" spans="1:7" ht="16.5" customHeight="1">
      <c r="A31" s="95" t="s">
        <v>164</v>
      </c>
      <c r="B31" s="93" t="s">
        <v>67</v>
      </c>
      <c r="C31" s="19"/>
      <c r="D31" s="37"/>
      <c r="E31" s="37"/>
      <c r="F31" s="37"/>
      <c r="G31" s="37"/>
    </row>
    <row r="32" spans="1:7" ht="26.25" customHeight="1">
      <c r="A32" s="95" t="s">
        <v>68</v>
      </c>
      <c r="B32" s="93" t="s">
        <v>69</v>
      </c>
      <c r="C32" s="19"/>
      <c r="D32" s="37"/>
      <c r="E32" s="37"/>
      <c r="F32" s="37"/>
      <c r="G32" s="37"/>
    </row>
    <row r="33" spans="1:7" ht="36" customHeight="1">
      <c r="A33" s="95" t="s">
        <v>70</v>
      </c>
      <c r="B33" s="93" t="s">
        <v>71</v>
      </c>
      <c r="C33" s="19"/>
      <c r="D33" s="37"/>
      <c r="E33" s="37"/>
      <c r="F33" s="37"/>
      <c r="G33" s="37"/>
    </row>
    <row r="34" spans="1:7" ht="15.75" customHeight="1">
      <c r="A34" s="92" t="s">
        <v>74</v>
      </c>
      <c r="B34" s="94"/>
      <c r="C34" s="18"/>
      <c r="D34" s="18"/>
      <c r="E34" s="18"/>
      <c r="F34" s="18"/>
      <c r="G34" s="18"/>
    </row>
    <row r="35" spans="1:7" ht="19.5" customHeight="1">
      <c r="A35" s="95" t="s">
        <v>76</v>
      </c>
      <c r="B35" s="94" t="s">
        <v>77</v>
      </c>
      <c r="C35" s="19"/>
      <c r="D35" s="37"/>
      <c r="E35" s="37"/>
      <c r="F35" s="37"/>
      <c r="G35" s="37"/>
    </row>
    <row r="36" spans="1:7" ht="18.75" customHeight="1">
      <c r="A36" s="95" t="s">
        <v>78</v>
      </c>
      <c r="B36" s="94" t="s">
        <v>79</v>
      </c>
      <c r="C36" s="19"/>
      <c r="D36" s="37"/>
      <c r="E36" s="37"/>
      <c r="F36" s="37"/>
      <c r="G36" s="37"/>
    </row>
    <row r="37" spans="1:7" ht="20.25" customHeight="1">
      <c r="A37" s="95" t="s">
        <v>80</v>
      </c>
      <c r="B37" s="94" t="s">
        <v>81</v>
      </c>
      <c r="C37" s="19"/>
      <c r="D37" s="37"/>
      <c r="E37" s="37"/>
      <c r="F37" s="37"/>
      <c r="G37" s="37"/>
    </row>
    <row r="38" spans="1:7" ht="18" customHeight="1">
      <c r="A38" s="92" t="s">
        <v>82</v>
      </c>
      <c r="B38" s="94"/>
      <c r="C38" s="18"/>
      <c r="D38" s="18"/>
      <c r="E38" s="18"/>
      <c r="F38" s="18"/>
      <c r="G38" s="18"/>
    </row>
    <row r="39" spans="1:7" ht="30.75" customHeight="1">
      <c r="A39" s="92" t="s">
        <v>106</v>
      </c>
      <c r="B39" s="94" t="s">
        <v>83</v>
      </c>
      <c r="C39" s="18"/>
      <c r="D39" s="18"/>
      <c r="E39" s="18"/>
      <c r="F39" s="18"/>
      <c r="G39" s="18"/>
    </row>
    <row r="40" spans="1:7" ht="12.75">
      <c r="A40" s="92"/>
      <c r="B40" s="94"/>
      <c r="C40" s="18"/>
      <c r="D40" s="18"/>
      <c r="E40" s="18"/>
      <c r="F40" s="18"/>
      <c r="G40" s="18"/>
    </row>
    <row r="41" spans="1:7" ht="12.75">
      <c r="A41" s="92"/>
      <c r="B41" s="94"/>
      <c r="C41" s="18"/>
      <c r="D41" s="18"/>
      <c r="E41" s="18"/>
      <c r="F41" s="18"/>
      <c r="G41" s="18"/>
    </row>
    <row r="42" spans="1:7" ht="12.75">
      <c r="A42" s="92"/>
      <c r="B42" s="94"/>
      <c r="C42" s="18"/>
      <c r="D42" s="18"/>
      <c r="E42" s="18"/>
      <c r="F42" s="18"/>
      <c r="G42" s="18"/>
    </row>
    <row r="43" spans="1:7" ht="25.5" customHeight="1">
      <c r="A43" s="92" t="s">
        <v>105</v>
      </c>
      <c r="B43" s="94"/>
      <c r="C43" s="23" t="s">
        <v>84</v>
      </c>
      <c r="D43" s="23" t="s">
        <v>85</v>
      </c>
      <c r="E43" s="23" t="s">
        <v>20</v>
      </c>
      <c r="F43" s="23" t="s">
        <v>20</v>
      </c>
      <c r="G43" s="23" t="s">
        <v>20</v>
      </c>
    </row>
    <row r="44" spans="1:7" ht="25.5" customHeight="1">
      <c r="A44" s="95" t="s">
        <v>220</v>
      </c>
      <c r="B44" s="94" t="s">
        <v>221</v>
      </c>
      <c r="C44" s="23"/>
      <c r="D44" s="23"/>
      <c r="E44" s="23"/>
      <c r="F44" s="23"/>
      <c r="G44" s="23"/>
    </row>
  </sheetData>
  <sheetProtection/>
  <printOptions/>
  <pageMargins left="0.75" right="0.75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U31"/>
  <sheetViews>
    <sheetView zoomScalePageLayoutView="0" workbookViewId="0" topLeftCell="A10">
      <selection activeCell="J29" sqref="J29"/>
    </sheetView>
  </sheetViews>
  <sheetFormatPr defaultColWidth="9.140625" defaultRowHeight="12.75"/>
  <cols>
    <col min="1" max="1" width="31.00390625" style="0" customWidth="1"/>
    <col min="2" max="2" width="7.28125" style="0" customWidth="1"/>
    <col min="3" max="3" width="11.57421875" style="0" customWidth="1"/>
    <col min="4" max="4" width="12.7109375" style="0" customWidth="1"/>
    <col min="5" max="5" width="13.57421875" style="0" customWidth="1"/>
    <col min="6" max="7" width="11.7109375" style="0" customWidth="1"/>
  </cols>
  <sheetData>
    <row r="2" spans="1:7" ht="15.75">
      <c r="A2" s="26" t="s">
        <v>134</v>
      </c>
      <c r="B2" s="27"/>
      <c r="C2" s="27"/>
      <c r="D2" s="27"/>
      <c r="E2" s="27"/>
      <c r="F2" s="27"/>
      <c r="G2" s="27"/>
    </row>
    <row r="3" spans="1:7" ht="15.75">
      <c r="A3" s="30" t="s">
        <v>21</v>
      </c>
      <c r="B3" s="31" t="s">
        <v>22</v>
      </c>
      <c r="C3" s="32" t="s">
        <v>122</v>
      </c>
      <c r="D3" s="33" t="s">
        <v>12</v>
      </c>
      <c r="E3" s="33" t="s">
        <v>13</v>
      </c>
      <c r="F3" s="33" t="s">
        <v>14</v>
      </c>
      <c r="G3" s="34" t="s">
        <v>15</v>
      </c>
    </row>
    <row r="4" spans="1:7" ht="15.75">
      <c r="A4" s="10"/>
      <c r="B4" s="10"/>
      <c r="C4" s="11" t="s">
        <v>23</v>
      </c>
      <c r="D4" s="12"/>
      <c r="E4" s="12"/>
      <c r="F4" s="12"/>
      <c r="G4" s="13"/>
    </row>
    <row r="5" spans="1:255" ht="36.75" customHeight="1">
      <c r="A5" s="29" t="s">
        <v>131</v>
      </c>
      <c r="B5" s="15"/>
      <c r="C5" s="16"/>
      <c r="D5" s="16"/>
      <c r="E5" s="16"/>
      <c r="F5" s="16"/>
      <c r="G5" s="16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</row>
    <row r="6" spans="1:255" ht="25.5">
      <c r="A6" s="29" t="s">
        <v>28</v>
      </c>
      <c r="B6" s="17" t="s">
        <v>29</v>
      </c>
      <c r="C6" s="18">
        <f>SUM(C7:C11)</f>
        <v>0</v>
      </c>
      <c r="D6" s="18">
        <f>SUM(D7:D11)</f>
        <v>0</v>
      </c>
      <c r="E6" s="18">
        <f>SUM(E7:E11)</f>
        <v>0</v>
      </c>
      <c r="F6" s="18">
        <f>SUM(F7:F11)</f>
        <v>0</v>
      </c>
      <c r="G6" s="18">
        <f>SUM(G7:G11)</f>
        <v>0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</row>
    <row r="7" spans="1:255" ht="25.5">
      <c r="A7" s="28" t="s">
        <v>33</v>
      </c>
      <c r="B7" s="15" t="s">
        <v>34</v>
      </c>
      <c r="C7" s="70"/>
      <c r="D7" s="37"/>
      <c r="E7" s="37"/>
      <c r="F7" s="37"/>
      <c r="G7" s="3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ht="25.5" customHeight="1">
      <c r="A8" s="28" t="s">
        <v>35</v>
      </c>
      <c r="B8" s="15" t="s">
        <v>36</v>
      </c>
      <c r="C8" s="70"/>
      <c r="D8" s="37"/>
      <c r="E8" s="37"/>
      <c r="F8" s="37"/>
      <c r="G8" s="3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ht="51">
      <c r="A9" s="28" t="s">
        <v>37</v>
      </c>
      <c r="B9" s="15" t="s">
        <v>38</v>
      </c>
      <c r="C9" s="70"/>
      <c r="D9" s="37"/>
      <c r="E9" s="37"/>
      <c r="F9" s="37"/>
      <c r="G9" s="3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ht="25.5">
      <c r="A10" s="28" t="s">
        <v>39</v>
      </c>
      <c r="B10" s="15" t="s">
        <v>40</v>
      </c>
      <c r="C10" s="70"/>
      <c r="D10" s="37"/>
      <c r="E10" s="37"/>
      <c r="F10" s="37"/>
      <c r="G10" s="3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ht="25.5">
      <c r="A11" s="28" t="s">
        <v>41</v>
      </c>
      <c r="B11" s="15" t="s">
        <v>42</v>
      </c>
      <c r="C11" s="70"/>
      <c r="D11" s="37"/>
      <c r="E11" s="37"/>
      <c r="F11" s="37"/>
      <c r="G11" s="3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ht="38.25">
      <c r="A12" s="14" t="s">
        <v>129</v>
      </c>
      <c r="B12" s="17" t="s">
        <v>43</v>
      </c>
      <c r="C12" s="18">
        <f>SUM(C13:C15)</f>
        <v>0</v>
      </c>
      <c r="D12" s="18">
        <f>SUM(D13:D15)</f>
        <v>0</v>
      </c>
      <c r="E12" s="18">
        <f>SUM(E13:E15)</f>
        <v>0</v>
      </c>
      <c r="F12" s="18">
        <f>SUM(F13:F15)</f>
        <v>0</v>
      </c>
      <c r="G12" s="18">
        <f>SUM(G13:G15)</f>
        <v>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ht="51">
      <c r="A13" s="21" t="s">
        <v>4</v>
      </c>
      <c r="B13" s="17" t="s">
        <v>5</v>
      </c>
      <c r="C13" s="70"/>
      <c r="D13" s="37"/>
      <c r="E13" s="37"/>
      <c r="F13" s="37"/>
      <c r="G13" s="3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ht="25.5">
      <c r="A14" s="14" t="s">
        <v>8</v>
      </c>
      <c r="B14" s="17" t="s">
        <v>9</v>
      </c>
      <c r="C14" s="70"/>
      <c r="D14" s="37"/>
      <c r="E14" s="37"/>
      <c r="F14" s="37"/>
      <c r="G14" s="3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ht="37.5" customHeight="1">
      <c r="A15" s="21" t="s">
        <v>10</v>
      </c>
      <c r="B15" s="17" t="s">
        <v>11</v>
      </c>
      <c r="C15" s="70"/>
      <c r="D15" s="37"/>
      <c r="E15" s="37"/>
      <c r="F15" s="37"/>
      <c r="G15" s="3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ht="12.75">
      <c r="A16" s="29" t="s">
        <v>44</v>
      </c>
      <c r="B16" s="17" t="s">
        <v>45</v>
      </c>
      <c r="C16" s="19">
        <f>SUM(C17:C27)</f>
        <v>0</v>
      </c>
      <c r="D16" s="19">
        <f>SUM(D17:D27)</f>
        <v>0</v>
      </c>
      <c r="E16" s="19">
        <f>SUM(E17:E27)</f>
        <v>0</v>
      </c>
      <c r="F16" s="19">
        <f>SUM(F17:F27)</f>
        <v>0</v>
      </c>
      <c r="G16" s="19">
        <f>SUM(G17:G27)</f>
        <v>0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ht="25.5">
      <c r="A17" s="28" t="s">
        <v>52</v>
      </c>
      <c r="B17" s="15" t="s">
        <v>53</v>
      </c>
      <c r="C17" s="70"/>
      <c r="D17" s="37"/>
      <c r="E17" s="37"/>
      <c r="F17" s="37"/>
      <c r="G17" s="3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ht="12.75">
      <c r="A18" s="28" t="s">
        <v>54</v>
      </c>
      <c r="B18" s="15" t="s">
        <v>55</v>
      </c>
      <c r="C18" s="70"/>
      <c r="D18" s="37"/>
      <c r="E18" s="37"/>
      <c r="F18" s="37"/>
      <c r="G18" s="3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12.75">
      <c r="A19" s="28" t="s">
        <v>56</v>
      </c>
      <c r="B19" s="15" t="s">
        <v>57</v>
      </c>
      <c r="C19" s="70"/>
      <c r="D19" s="37"/>
      <c r="E19" s="37"/>
      <c r="F19" s="37"/>
      <c r="G19" s="3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</row>
    <row r="20" spans="1:255" ht="14.25" customHeight="1">
      <c r="A20" s="28" t="s">
        <v>58</v>
      </c>
      <c r="B20" s="15" t="s">
        <v>59</v>
      </c>
      <c r="C20" s="70"/>
      <c r="D20" s="37"/>
      <c r="E20" s="37"/>
      <c r="F20" s="37"/>
      <c r="G20" s="3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</row>
    <row r="21" spans="1:255" ht="12.75">
      <c r="A21" s="28" t="s">
        <v>60</v>
      </c>
      <c r="B21" s="15" t="s">
        <v>61</v>
      </c>
      <c r="C21" s="70"/>
      <c r="D21" s="37"/>
      <c r="E21" s="37"/>
      <c r="F21" s="37"/>
      <c r="G21" s="3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ht="12.75" customHeight="1">
      <c r="A22" s="28" t="s">
        <v>62</v>
      </c>
      <c r="B22" s="15" t="s">
        <v>63</v>
      </c>
      <c r="C22" s="70"/>
      <c r="D22" s="37"/>
      <c r="E22" s="37"/>
      <c r="F22" s="37"/>
      <c r="G22" s="3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5.5">
      <c r="A23" s="28" t="s">
        <v>132</v>
      </c>
      <c r="B23" s="15" t="s">
        <v>133</v>
      </c>
      <c r="C23" s="70"/>
      <c r="D23" s="37"/>
      <c r="E23" s="37"/>
      <c r="F23" s="37"/>
      <c r="G23" s="3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</row>
    <row r="24" spans="1:255" ht="12.75">
      <c r="A24" s="28" t="s">
        <v>64</v>
      </c>
      <c r="B24" s="15" t="s">
        <v>65</v>
      </c>
      <c r="C24" s="70"/>
      <c r="D24" s="37"/>
      <c r="E24" s="37"/>
      <c r="F24" s="37"/>
      <c r="G24" s="3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1:255" ht="12.75">
      <c r="A25" s="28" t="s">
        <v>201</v>
      </c>
      <c r="B25" s="15" t="s">
        <v>200</v>
      </c>
      <c r="C25" s="70"/>
      <c r="D25" s="37"/>
      <c r="E25" s="37"/>
      <c r="F25" s="37"/>
      <c r="G25" s="3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</row>
    <row r="26" spans="1:255" ht="25.5">
      <c r="A26" s="28" t="s">
        <v>66</v>
      </c>
      <c r="B26" s="15" t="s">
        <v>67</v>
      </c>
      <c r="C26" s="70"/>
      <c r="D26" s="37"/>
      <c r="E26" s="37"/>
      <c r="F26" s="37"/>
      <c r="G26" s="3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</row>
    <row r="27" spans="1:255" ht="38.25">
      <c r="A27" s="28" t="s">
        <v>70</v>
      </c>
      <c r="B27" s="15" t="s">
        <v>71</v>
      </c>
      <c r="C27" s="70"/>
      <c r="D27" s="37"/>
      <c r="E27" s="37"/>
      <c r="F27" s="37"/>
      <c r="G27" s="37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</row>
    <row r="28" spans="1:255" ht="15.75" customHeight="1">
      <c r="A28" s="29" t="s">
        <v>72</v>
      </c>
      <c r="B28" s="17" t="s">
        <v>73</v>
      </c>
      <c r="C28" s="18">
        <f>D28+E28+F28+G28</f>
        <v>0</v>
      </c>
      <c r="D28" s="20"/>
      <c r="E28" s="20"/>
      <c r="F28" s="20"/>
      <c r="G28" s="20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</row>
    <row r="29" spans="1:255" ht="17.25" customHeight="1">
      <c r="A29" s="29" t="s">
        <v>74</v>
      </c>
      <c r="B29" s="15"/>
      <c r="C29" s="18"/>
      <c r="D29" s="18"/>
      <c r="E29" s="18"/>
      <c r="F29" s="18"/>
      <c r="G29" s="1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</row>
    <row r="30" spans="1:255" ht="12.75">
      <c r="A30" s="29"/>
      <c r="B30" s="15"/>
      <c r="C30" s="18"/>
      <c r="D30" s="18"/>
      <c r="E30" s="18"/>
      <c r="F30" s="18"/>
      <c r="G30" s="1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</row>
    <row r="31" spans="1:7" ht="33" customHeight="1">
      <c r="A31" s="29" t="s">
        <v>106</v>
      </c>
      <c r="B31" s="17" t="s">
        <v>83</v>
      </c>
      <c r="C31" s="18">
        <f>C6+C12+C16+C28</f>
        <v>0</v>
      </c>
      <c r="D31" s="18">
        <f>D6+D12+D16+D28</f>
        <v>0</v>
      </c>
      <c r="E31" s="18">
        <f>E6+E12+E16+E28</f>
        <v>0</v>
      </c>
      <c r="F31" s="18">
        <f>F6+F12+F16+F28</f>
        <v>0</v>
      </c>
      <c r="G31" s="18">
        <f>G6+G12+G16+G28</f>
        <v>0</v>
      </c>
    </row>
  </sheetData>
  <sheetProtection/>
  <printOptions/>
  <pageMargins left="0.17" right="0.16" top="0.53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4">
      <selection activeCell="A28" sqref="A28"/>
    </sheetView>
  </sheetViews>
  <sheetFormatPr defaultColWidth="9.140625" defaultRowHeight="12.75"/>
  <cols>
    <col min="1" max="1" width="139.00390625" style="0" customWidth="1"/>
  </cols>
  <sheetData>
    <row r="1" ht="20.25">
      <c r="A1" s="49"/>
    </row>
    <row r="2" ht="20.25">
      <c r="A2" s="49"/>
    </row>
    <row r="3" ht="20.25">
      <c r="A3" s="50"/>
    </row>
    <row r="4" ht="20.25">
      <c r="A4" s="50"/>
    </row>
    <row r="5" ht="20.25">
      <c r="A5" s="140" t="s">
        <v>226</v>
      </c>
    </row>
    <row r="6" ht="20.25">
      <c r="A6" s="141" t="s">
        <v>227</v>
      </c>
    </row>
    <row r="7" ht="20.25">
      <c r="A7" s="51"/>
    </row>
    <row r="8" ht="20.25">
      <c r="A8" s="50"/>
    </row>
    <row r="9" ht="20.25">
      <c r="A9" s="50"/>
    </row>
    <row r="10" ht="20.25">
      <c r="A10" s="50"/>
    </row>
    <row r="11" ht="20.25">
      <c r="A11" s="50"/>
    </row>
    <row r="12" ht="60.75">
      <c r="A12" s="52" t="s">
        <v>1</v>
      </c>
    </row>
    <row r="13" ht="20.25">
      <c r="A13" s="50"/>
    </row>
    <row r="14" ht="19.5">
      <c r="A14" s="60"/>
    </row>
    <row r="15" ht="19.5">
      <c r="A15" s="61" t="s">
        <v>2</v>
      </c>
    </row>
    <row r="16" ht="19.5">
      <c r="A16" s="61" t="s">
        <v>3</v>
      </c>
    </row>
    <row r="17" ht="19.5">
      <c r="A17" s="61"/>
    </row>
    <row r="18" ht="19.5">
      <c r="A18" s="60"/>
    </row>
    <row r="19" ht="19.5">
      <c r="A19" s="62" t="s">
        <v>225</v>
      </c>
    </row>
    <row r="20" ht="20.25">
      <c r="A20" s="53" t="s">
        <v>20</v>
      </c>
    </row>
    <row r="21" ht="20.25">
      <c r="A21" s="54" t="s">
        <v>20</v>
      </c>
    </row>
    <row r="22" ht="20.25">
      <c r="A22" s="53" t="s">
        <v>20</v>
      </c>
    </row>
    <row r="23" ht="20.25">
      <c r="A23" s="50"/>
    </row>
    <row r="24" ht="20.25">
      <c r="A24" s="55"/>
    </row>
    <row r="25" ht="20.25">
      <c r="A25" s="55"/>
    </row>
    <row r="26" ht="20.25">
      <c r="A26" s="56" t="s">
        <v>228</v>
      </c>
    </row>
    <row r="27" ht="20.25">
      <c r="A27" s="56" t="s">
        <v>229</v>
      </c>
    </row>
    <row r="28" ht="20.25">
      <c r="A28" s="56" t="s">
        <v>230</v>
      </c>
    </row>
    <row r="29" ht="20.25">
      <c r="A29" s="56"/>
    </row>
    <row r="30" ht="20.25">
      <c r="A30" s="57"/>
    </row>
    <row r="31" ht="20.25">
      <c r="A31" s="55"/>
    </row>
    <row r="32" ht="20.25">
      <c r="A32" s="55"/>
    </row>
    <row r="33" ht="20.25">
      <c r="A33" s="58" t="s">
        <v>20</v>
      </c>
    </row>
    <row r="34" ht="20.25">
      <c r="A34" s="59"/>
    </row>
    <row r="35" ht="20.25">
      <c r="A35" s="59"/>
    </row>
  </sheetData>
  <sheetProtection insertHyperlinks="0"/>
  <printOptions/>
  <pageMargins left="0.22" right="0.16" top="0.51" bottom="0.64" header="0.6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30.8515625" style="0" customWidth="1"/>
    <col min="2" max="2" width="6.7109375" style="0" customWidth="1"/>
    <col min="3" max="3" width="11.57421875" style="0" bestFit="1" customWidth="1"/>
    <col min="4" max="4" width="12.7109375" style="0" customWidth="1"/>
    <col min="5" max="5" width="11.8515625" style="0" customWidth="1"/>
    <col min="6" max="6" width="13.28125" style="0" customWidth="1"/>
    <col min="7" max="7" width="12.421875" style="0" customWidth="1"/>
  </cols>
  <sheetData>
    <row r="1" ht="15.75">
      <c r="A1" s="67" t="s">
        <v>130</v>
      </c>
    </row>
    <row r="2" ht="15.75">
      <c r="A2" s="67"/>
    </row>
    <row r="3" ht="15.75">
      <c r="A3" s="67"/>
    </row>
    <row r="4" spans="1:7" ht="15.75">
      <c r="A4" s="30" t="s">
        <v>21</v>
      </c>
      <c r="B4" s="31" t="s">
        <v>22</v>
      </c>
      <c r="C4" s="32" t="s">
        <v>122</v>
      </c>
      <c r="D4" s="33" t="s">
        <v>12</v>
      </c>
      <c r="E4" s="33" t="s">
        <v>13</v>
      </c>
      <c r="F4" s="33" t="s">
        <v>14</v>
      </c>
      <c r="G4" s="34" t="s">
        <v>15</v>
      </c>
    </row>
    <row r="5" spans="1:7" ht="15.75">
      <c r="A5" s="10"/>
      <c r="B5" s="10"/>
      <c r="C5" s="11" t="s">
        <v>23</v>
      </c>
      <c r="D5" s="12"/>
      <c r="E5" s="12"/>
      <c r="F5" s="12"/>
      <c r="G5" s="13"/>
    </row>
    <row r="6" spans="1:7" ht="15.75" customHeight="1">
      <c r="A6" s="80" t="s">
        <v>94</v>
      </c>
      <c r="B6" s="63"/>
      <c r="C6" s="19"/>
      <c r="D6" s="19"/>
      <c r="E6" s="19"/>
      <c r="F6" s="19"/>
      <c r="G6" s="19"/>
    </row>
    <row r="7" spans="1:7" ht="24.75" customHeight="1">
      <c r="A7" s="66" t="s">
        <v>113</v>
      </c>
      <c r="B7" s="63"/>
      <c r="C7" s="22"/>
      <c r="D7" s="83"/>
      <c r="E7" s="83"/>
      <c r="F7" s="83"/>
      <c r="G7" s="83"/>
    </row>
    <row r="8" spans="1:7" ht="12.75">
      <c r="A8" s="66" t="s">
        <v>114</v>
      </c>
      <c r="B8" s="63"/>
      <c r="C8" s="22"/>
      <c r="D8" s="83"/>
      <c r="E8" s="83"/>
      <c r="F8" s="83"/>
      <c r="G8" s="83"/>
    </row>
    <row r="9" spans="1:7" ht="25.5">
      <c r="A9" s="66" t="s">
        <v>115</v>
      </c>
      <c r="B9" s="63" t="s">
        <v>116</v>
      </c>
      <c r="C9" s="22"/>
      <c r="D9" s="83"/>
      <c r="E9" s="83"/>
      <c r="F9" s="83"/>
      <c r="G9" s="83"/>
    </row>
    <row r="10" spans="1:7" ht="12.75">
      <c r="A10" s="66" t="s">
        <v>123</v>
      </c>
      <c r="B10" s="63" t="s">
        <v>112</v>
      </c>
      <c r="C10" s="22"/>
      <c r="D10" s="83"/>
      <c r="E10" s="83"/>
      <c r="F10" s="83"/>
      <c r="G10" s="83"/>
    </row>
    <row r="11" spans="1:7" ht="15.75" customHeight="1">
      <c r="A11" s="66" t="s">
        <v>124</v>
      </c>
      <c r="B11" s="63" t="s">
        <v>125</v>
      </c>
      <c r="C11" s="22"/>
      <c r="D11" s="83"/>
      <c r="E11" s="83"/>
      <c r="F11" s="83"/>
      <c r="G11" s="83"/>
    </row>
    <row r="12" spans="1:7" ht="26.25" customHeight="1">
      <c r="A12" s="66" t="s">
        <v>127</v>
      </c>
      <c r="B12" s="63" t="s">
        <v>73</v>
      </c>
      <c r="C12" s="22"/>
      <c r="D12" s="83"/>
      <c r="E12" s="83"/>
      <c r="F12" s="83"/>
      <c r="G12" s="83"/>
    </row>
    <row r="13" spans="1:7" ht="26.25" customHeight="1">
      <c r="A13" s="66" t="s">
        <v>166</v>
      </c>
      <c r="B13" s="63" t="s">
        <v>165</v>
      </c>
      <c r="C13" s="22"/>
      <c r="D13" s="83"/>
      <c r="E13" s="83"/>
      <c r="F13" s="83"/>
      <c r="G13" s="83"/>
    </row>
    <row r="14" spans="1:7" ht="38.25">
      <c r="A14" s="66" t="s">
        <v>0</v>
      </c>
      <c r="B14" s="63" t="s">
        <v>75</v>
      </c>
      <c r="C14" s="22"/>
      <c r="D14" s="83"/>
      <c r="E14" s="83"/>
      <c r="F14" s="83"/>
      <c r="G14" s="83"/>
    </row>
    <row r="15" spans="1:7" ht="39.75" customHeight="1">
      <c r="A15" s="66" t="s">
        <v>126</v>
      </c>
      <c r="B15" s="63" t="s">
        <v>111</v>
      </c>
      <c r="C15" s="22"/>
      <c r="D15" s="83"/>
      <c r="E15" s="83"/>
      <c r="F15" s="83"/>
      <c r="G15" s="83"/>
    </row>
    <row r="16" spans="1:7" ht="39.75" customHeight="1">
      <c r="A16" s="66" t="s">
        <v>168</v>
      </c>
      <c r="B16" s="63" t="s">
        <v>167</v>
      </c>
      <c r="C16" s="22"/>
      <c r="D16" s="83"/>
      <c r="E16" s="83"/>
      <c r="F16" s="83"/>
      <c r="G16" s="83"/>
    </row>
    <row r="17" spans="1:7" ht="12.75">
      <c r="A17" s="66" t="s">
        <v>95</v>
      </c>
      <c r="B17" s="63"/>
      <c r="C17" s="22"/>
      <c r="D17" s="83"/>
      <c r="E17" s="83"/>
      <c r="F17" s="83"/>
      <c r="G17" s="83"/>
    </row>
    <row r="18" spans="1:7" ht="25.5">
      <c r="A18" s="66" t="s">
        <v>223</v>
      </c>
      <c r="B18" s="63" t="s">
        <v>87</v>
      </c>
      <c r="C18" s="22"/>
      <c r="D18" s="83"/>
      <c r="E18" s="83"/>
      <c r="F18" s="83"/>
      <c r="G18" s="83"/>
    </row>
    <row r="19" spans="1:7" ht="12.75">
      <c r="A19" s="66" t="s">
        <v>97</v>
      </c>
      <c r="B19" s="63"/>
      <c r="C19" s="22"/>
      <c r="D19" s="83"/>
      <c r="E19" s="83"/>
      <c r="F19" s="83"/>
      <c r="G19" s="83"/>
    </row>
    <row r="20" spans="1:7" ht="25.5">
      <c r="A20" s="66" t="s">
        <v>219</v>
      </c>
      <c r="B20" s="63" t="s">
        <v>98</v>
      </c>
      <c r="C20" s="19">
        <f>SUM(C21:C23)</f>
        <v>977624</v>
      </c>
      <c r="D20" s="19">
        <f>SUM(D21:D23)</f>
        <v>293287</v>
      </c>
      <c r="E20" s="19">
        <f>SUM(E21:E23)</f>
        <v>244406</v>
      </c>
      <c r="F20" s="19">
        <f>SUM(F21:F23)</f>
        <v>195525</v>
      </c>
      <c r="G20" s="19">
        <f>SUM(G21:G23)</f>
        <v>244406</v>
      </c>
    </row>
    <row r="21" spans="1:7" ht="12.75">
      <c r="A21" s="78" t="s">
        <v>99</v>
      </c>
      <c r="B21" s="64" t="s">
        <v>100</v>
      </c>
      <c r="C21" s="19"/>
      <c r="D21" s="65"/>
      <c r="E21" s="65"/>
      <c r="F21" s="65"/>
      <c r="G21" s="65"/>
    </row>
    <row r="22" spans="1:7" ht="25.5">
      <c r="A22" s="78" t="s">
        <v>101</v>
      </c>
      <c r="B22" s="64" t="s">
        <v>102</v>
      </c>
      <c r="C22" s="19"/>
      <c r="D22" s="65"/>
      <c r="E22" s="65"/>
      <c r="F22" s="65"/>
      <c r="G22" s="65"/>
    </row>
    <row r="23" spans="1:7" ht="27.75" customHeight="1">
      <c r="A23" s="78" t="s">
        <v>218</v>
      </c>
      <c r="B23" s="64" t="s">
        <v>103</v>
      </c>
      <c r="C23" s="19">
        <v>977624</v>
      </c>
      <c r="D23" s="65">
        <v>293287</v>
      </c>
      <c r="E23" s="65">
        <v>244406</v>
      </c>
      <c r="F23" s="65">
        <v>195525</v>
      </c>
      <c r="G23" s="65">
        <v>244406</v>
      </c>
    </row>
    <row r="24" spans="1:7" ht="28.5" customHeight="1">
      <c r="A24" s="66" t="s">
        <v>180</v>
      </c>
      <c r="B24" s="64"/>
      <c r="C24" s="19"/>
      <c r="D24" s="65"/>
      <c r="E24" s="65"/>
      <c r="F24" s="65"/>
      <c r="G24" s="65"/>
    </row>
    <row r="25" spans="1:7" ht="27" customHeight="1">
      <c r="A25" s="66" t="s">
        <v>181</v>
      </c>
      <c r="B25" s="64"/>
      <c r="C25" s="19"/>
      <c r="D25" s="65"/>
      <c r="E25" s="65"/>
      <c r="F25" s="65"/>
      <c r="G25" s="65"/>
    </row>
    <row r="26" spans="1:7" ht="26.25" customHeight="1">
      <c r="A26" s="78" t="s">
        <v>182</v>
      </c>
      <c r="B26" s="64" t="s">
        <v>183</v>
      </c>
      <c r="C26" s="19"/>
      <c r="D26" s="65"/>
      <c r="E26" s="65"/>
      <c r="F26" s="65"/>
      <c r="G26" s="65"/>
    </row>
    <row r="27" spans="1:7" ht="34.5" customHeight="1">
      <c r="A27" s="66" t="s">
        <v>104</v>
      </c>
      <c r="B27" s="63"/>
      <c r="C27" s="22">
        <f>C20</f>
        <v>977624</v>
      </c>
      <c r="D27" s="22">
        <v>293287</v>
      </c>
      <c r="E27" s="22">
        <f>E20</f>
        <v>244406</v>
      </c>
      <c r="F27" s="22">
        <f>F20</f>
        <v>195525</v>
      </c>
      <c r="G27" s="22">
        <f>G20</f>
        <v>244406</v>
      </c>
    </row>
  </sheetData>
  <sheetProtection insertHyperlinks="0"/>
  <printOptions/>
  <pageMargins left="0.29" right="0.22" top="0.53" bottom="0.4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39.421875" style="0" customWidth="1"/>
    <col min="2" max="2" width="6.8515625" style="0" customWidth="1"/>
    <col min="3" max="3" width="11.7109375" style="0" customWidth="1"/>
    <col min="4" max="4" width="10.8515625" style="0" customWidth="1"/>
    <col min="5" max="5" width="10.7109375" style="0" customWidth="1"/>
    <col min="6" max="6" width="11.00390625" style="0" customWidth="1"/>
    <col min="7" max="7" width="10.7109375" style="0" customWidth="1"/>
  </cols>
  <sheetData>
    <row r="1" spans="1:7" ht="15.75">
      <c r="A1" s="26" t="s">
        <v>16</v>
      </c>
      <c r="B1" s="27"/>
      <c r="C1" s="27"/>
      <c r="D1" s="27"/>
      <c r="E1" s="27"/>
      <c r="F1" s="27"/>
      <c r="G1" s="27"/>
    </row>
    <row r="2" spans="1:7" ht="15">
      <c r="A2" s="1"/>
      <c r="B2" s="1"/>
      <c r="C2" s="1"/>
      <c r="D2" s="1"/>
      <c r="E2" s="1"/>
      <c r="F2" s="1"/>
      <c r="G2" s="2"/>
    </row>
    <row r="3" spans="1:7" ht="15.75">
      <c r="A3" s="3"/>
      <c r="B3" s="4"/>
      <c r="C3" s="5"/>
      <c r="D3" s="6"/>
      <c r="E3" s="6"/>
      <c r="F3" s="6"/>
      <c r="G3" s="7"/>
    </row>
    <row r="4" spans="1:7" ht="15.75" customHeight="1">
      <c r="A4" s="8" t="s">
        <v>21</v>
      </c>
      <c r="B4" s="9" t="s">
        <v>22</v>
      </c>
      <c r="C4" s="5" t="s">
        <v>122</v>
      </c>
      <c r="D4" s="6" t="s">
        <v>12</v>
      </c>
      <c r="E4" s="6" t="s">
        <v>13</v>
      </c>
      <c r="F4" s="6" t="s">
        <v>14</v>
      </c>
      <c r="G4" s="7" t="s">
        <v>15</v>
      </c>
    </row>
    <row r="5" spans="1:7" ht="3.75" customHeight="1" hidden="1">
      <c r="A5" s="10"/>
      <c r="B5" s="10"/>
      <c r="C5" s="11" t="s">
        <v>23</v>
      </c>
      <c r="D5" s="12"/>
      <c r="E5" s="12"/>
      <c r="F5" s="12"/>
      <c r="G5" s="13"/>
    </row>
    <row r="6" spans="1:7" ht="25.5">
      <c r="A6" s="29" t="s">
        <v>30</v>
      </c>
      <c r="B6" s="15"/>
      <c r="C6" s="16"/>
      <c r="D6" s="16"/>
      <c r="E6" s="16"/>
      <c r="F6" s="16"/>
      <c r="G6" s="16"/>
    </row>
    <row r="7" spans="1:7" ht="25.5">
      <c r="A7" s="29" t="s">
        <v>24</v>
      </c>
      <c r="B7" s="17" t="s">
        <v>25</v>
      </c>
      <c r="C7" s="18">
        <f>C8</f>
        <v>0</v>
      </c>
      <c r="D7" s="18">
        <f>D8</f>
        <v>0</v>
      </c>
      <c r="E7" s="18">
        <f>E8</f>
        <v>0</v>
      </c>
      <c r="F7" s="18">
        <f>F8</f>
        <v>0</v>
      </c>
      <c r="G7" s="18">
        <f>G8</f>
        <v>0</v>
      </c>
    </row>
    <row r="8" spans="1:7" ht="25.5">
      <c r="A8" s="28" t="s">
        <v>26</v>
      </c>
      <c r="B8" s="15" t="s">
        <v>27</v>
      </c>
      <c r="C8" s="19">
        <f>SUM(D8:G8)</f>
        <v>0</v>
      </c>
      <c r="D8" s="37"/>
      <c r="E8" s="37"/>
      <c r="F8" s="37"/>
      <c r="G8" s="37"/>
    </row>
    <row r="9" spans="1:7" ht="25.5">
      <c r="A9" s="29" t="s">
        <v>28</v>
      </c>
      <c r="B9" s="17" t="s">
        <v>29</v>
      </c>
      <c r="C9" s="18">
        <f>SUM(C10:C14)</f>
        <v>0</v>
      </c>
      <c r="D9" s="18">
        <f>SUM(D10:D14)</f>
        <v>0</v>
      </c>
      <c r="E9" s="18">
        <f>SUM(E10:E14)</f>
        <v>0</v>
      </c>
      <c r="F9" s="18">
        <f>SUM(F10:F14)</f>
        <v>0</v>
      </c>
      <c r="G9" s="18">
        <f>SUM(G10:G14)</f>
        <v>0</v>
      </c>
    </row>
    <row r="10" spans="1:7" ht="25.5">
      <c r="A10" s="28" t="s">
        <v>33</v>
      </c>
      <c r="B10" s="15" t="s">
        <v>34</v>
      </c>
      <c r="C10" s="19">
        <f>D10+E10+F10+G10</f>
        <v>0</v>
      </c>
      <c r="D10" s="37"/>
      <c r="E10" s="37"/>
      <c r="F10" s="37"/>
      <c r="G10" s="37"/>
    </row>
    <row r="11" spans="1:7" ht="25.5">
      <c r="A11" s="28" t="s">
        <v>35</v>
      </c>
      <c r="B11" s="15" t="s">
        <v>36</v>
      </c>
      <c r="C11" s="19">
        <f>D11+E11+F11+G11</f>
        <v>0</v>
      </c>
      <c r="D11" s="37"/>
      <c r="E11" s="37"/>
      <c r="F11" s="37"/>
      <c r="G11" s="37"/>
    </row>
    <row r="12" spans="1:7" ht="38.25">
      <c r="A12" s="28" t="s">
        <v>37</v>
      </c>
      <c r="B12" s="15" t="s">
        <v>38</v>
      </c>
      <c r="C12" s="19">
        <f>D12+E12+F12+G12</f>
        <v>0</v>
      </c>
      <c r="D12" s="37"/>
      <c r="E12" s="37"/>
      <c r="F12" s="37"/>
      <c r="G12" s="37"/>
    </row>
    <row r="13" spans="1:7" ht="25.5">
      <c r="A13" s="28" t="s">
        <v>39</v>
      </c>
      <c r="B13" s="15" t="s">
        <v>40</v>
      </c>
      <c r="C13" s="19">
        <f>D13+E13+F13+G13</f>
        <v>0</v>
      </c>
      <c r="D13" s="37"/>
      <c r="E13" s="37"/>
      <c r="F13" s="37"/>
      <c r="G13" s="37"/>
    </row>
    <row r="14" spans="1:7" ht="25.5">
      <c r="A14" s="28" t="s">
        <v>41</v>
      </c>
      <c r="B14" s="15" t="s">
        <v>42</v>
      </c>
      <c r="C14" s="19">
        <f>D14+E14+F14+G14</f>
        <v>0</v>
      </c>
      <c r="D14" s="37"/>
      <c r="E14" s="37"/>
      <c r="F14" s="37"/>
      <c r="G14" s="37"/>
    </row>
    <row r="15" spans="1:7" ht="25.5">
      <c r="A15" s="29" t="s">
        <v>129</v>
      </c>
      <c r="B15" s="17" t="s">
        <v>43</v>
      </c>
      <c r="C15" s="18">
        <f>C16+C17+C18+C19</f>
        <v>0</v>
      </c>
      <c r="D15" s="18">
        <f>D16+D17+D18+D19</f>
        <v>0</v>
      </c>
      <c r="E15" s="18">
        <f>E16+E17+E18+E19</f>
        <v>0</v>
      </c>
      <c r="F15" s="18">
        <f>F16+F17+F18+F19</f>
        <v>0</v>
      </c>
      <c r="G15" s="18">
        <f>G16+G17+G18+G19</f>
        <v>0</v>
      </c>
    </row>
    <row r="16" spans="1:7" ht="38.25">
      <c r="A16" s="82" t="s">
        <v>4</v>
      </c>
      <c r="B16" s="17" t="s">
        <v>5</v>
      </c>
      <c r="C16" s="19">
        <f>D16+E16+F16+G16</f>
        <v>0</v>
      </c>
      <c r="D16" s="37"/>
      <c r="E16" s="37"/>
      <c r="F16" s="37"/>
      <c r="G16" s="37"/>
    </row>
    <row r="17" spans="1:7" ht="38.25">
      <c r="A17" s="82" t="s">
        <v>6</v>
      </c>
      <c r="B17" s="17" t="s">
        <v>7</v>
      </c>
      <c r="C17" s="19">
        <f>D17+E17+F17+G17</f>
        <v>0</v>
      </c>
      <c r="D17" s="37"/>
      <c r="E17" s="37"/>
      <c r="F17" s="37"/>
      <c r="G17" s="37"/>
    </row>
    <row r="18" spans="1:7" ht="25.5">
      <c r="A18" s="29" t="s">
        <v>8</v>
      </c>
      <c r="B18" s="17" t="s">
        <v>9</v>
      </c>
      <c r="C18" s="19">
        <f>D18+E18+F18+G18</f>
        <v>0</v>
      </c>
      <c r="D18" s="37"/>
      <c r="E18" s="37"/>
      <c r="F18" s="37"/>
      <c r="G18" s="37"/>
    </row>
    <row r="19" spans="1:7" ht="27" customHeight="1">
      <c r="A19" s="82" t="s">
        <v>10</v>
      </c>
      <c r="B19" s="17" t="s">
        <v>11</v>
      </c>
      <c r="C19" s="19">
        <f>D19+E19+F19+G19</f>
        <v>0</v>
      </c>
      <c r="D19" s="37"/>
      <c r="E19" s="37"/>
      <c r="F19" s="37"/>
      <c r="G19" s="37"/>
    </row>
    <row r="20" spans="1:8" ht="12.75">
      <c r="A20" s="29" t="s">
        <v>44</v>
      </c>
      <c r="B20" s="17" t="s">
        <v>45</v>
      </c>
      <c r="C20" s="18">
        <f>SUM(C21:C33)</f>
        <v>0</v>
      </c>
      <c r="D20" s="18">
        <f>SUM(D21:D33)</f>
        <v>0</v>
      </c>
      <c r="E20" s="18">
        <f>SUM(E21:E33)</f>
        <v>0</v>
      </c>
      <c r="F20" s="18">
        <f>SUM(F21:F33)</f>
        <v>0</v>
      </c>
      <c r="G20" s="18">
        <f>SUM(G21:G33)</f>
        <v>0</v>
      </c>
      <c r="H20" s="119"/>
    </row>
    <row r="21" spans="1:7" ht="12.75">
      <c r="A21" s="28" t="s">
        <v>46</v>
      </c>
      <c r="B21" s="15" t="s">
        <v>47</v>
      </c>
      <c r="C21" s="19">
        <f>D21+E21+F21+G21</f>
        <v>0</v>
      </c>
      <c r="D21" s="37"/>
      <c r="E21" s="37"/>
      <c r="F21" s="37"/>
      <c r="G21" s="37"/>
    </row>
    <row r="22" spans="1:7" ht="12.75">
      <c r="A22" s="28" t="s">
        <v>48</v>
      </c>
      <c r="B22" s="15" t="s">
        <v>49</v>
      </c>
      <c r="C22" s="19">
        <f aca="true" t="shared" si="0" ref="C22:C33">D22+E22+F22+G22</f>
        <v>0</v>
      </c>
      <c r="D22" s="37"/>
      <c r="E22" s="37"/>
      <c r="F22" s="37"/>
      <c r="G22" s="37"/>
    </row>
    <row r="23" spans="1:7" ht="12.75">
      <c r="A23" s="28" t="s">
        <v>50</v>
      </c>
      <c r="B23" s="15" t="s">
        <v>51</v>
      </c>
      <c r="C23" s="19">
        <f t="shared" si="0"/>
        <v>0</v>
      </c>
      <c r="D23" s="37"/>
      <c r="E23" s="37"/>
      <c r="F23" s="37"/>
      <c r="G23" s="37"/>
    </row>
    <row r="24" spans="1:7" ht="25.5">
      <c r="A24" s="28" t="s">
        <v>52</v>
      </c>
      <c r="B24" s="15" t="s">
        <v>53</v>
      </c>
      <c r="C24" s="19">
        <f t="shared" si="0"/>
        <v>0</v>
      </c>
      <c r="D24" s="37"/>
      <c r="E24" s="37"/>
      <c r="F24" s="37"/>
      <c r="G24" s="37"/>
    </row>
    <row r="25" spans="1:7" ht="12.75">
      <c r="A25" s="28" t="s">
        <v>54</v>
      </c>
      <c r="B25" s="15" t="s">
        <v>55</v>
      </c>
      <c r="C25" s="19">
        <f t="shared" si="0"/>
        <v>0</v>
      </c>
      <c r="D25" s="37"/>
      <c r="E25" s="37"/>
      <c r="F25" s="37"/>
      <c r="G25" s="37"/>
    </row>
    <row r="26" spans="1:7" ht="12.75">
      <c r="A26" s="28" t="s">
        <v>56</v>
      </c>
      <c r="B26" s="15" t="s">
        <v>57</v>
      </c>
      <c r="C26" s="19">
        <f t="shared" si="0"/>
        <v>0</v>
      </c>
      <c r="D26" s="37"/>
      <c r="E26" s="37"/>
      <c r="F26" s="37"/>
      <c r="G26" s="37"/>
    </row>
    <row r="27" spans="1:7" ht="12.75">
      <c r="A27" s="28" t="s">
        <v>58</v>
      </c>
      <c r="B27" s="15" t="s">
        <v>59</v>
      </c>
      <c r="C27" s="19">
        <f t="shared" si="0"/>
        <v>0</v>
      </c>
      <c r="D27" s="37"/>
      <c r="E27" s="37"/>
      <c r="F27" s="37"/>
      <c r="G27" s="37"/>
    </row>
    <row r="28" spans="1:7" ht="12.75">
      <c r="A28" s="28" t="s">
        <v>60</v>
      </c>
      <c r="B28" s="15" t="s">
        <v>61</v>
      </c>
      <c r="C28" s="19">
        <f t="shared" si="0"/>
        <v>0</v>
      </c>
      <c r="D28" s="37"/>
      <c r="E28" s="37"/>
      <c r="F28" s="37"/>
      <c r="G28" s="37"/>
    </row>
    <row r="29" spans="1:7" ht="12.75">
      <c r="A29" s="28" t="s">
        <v>62</v>
      </c>
      <c r="B29" s="15" t="s">
        <v>63</v>
      </c>
      <c r="C29" s="19">
        <f t="shared" si="0"/>
        <v>0</v>
      </c>
      <c r="D29" s="37"/>
      <c r="E29" s="37"/>
      <c r="F29" s="37"/>
      <c r="G29" s="37"/>
    </row>
    <row r="30" spans="1:7" ht="12.75">
      <c r="A30" s="28" t="s">
        <v>64</v>
      </c>
      <c r="B30" s="15" t="s">
        <v>65</v>
      </c>
      <c r="C30" s="19">
        <f t="shared" si="0"/>
        <v>0</v>
      </c>
      <c r="D30" s="37"/>
      <c r="E30" s="37"/>
      <c r="F30" s="37"/>
      <c r="G30" s="37"/>
    </row>
    <row r="31" spans="1:7" ht="15.75" customHeight="1">
      <c r="A31" s="28" t="s">
        <v>164</v>
      </c>
      <c r="B31" s="15" t="s">
        <v>67</v>
      </c>
      <c r="C31" s="19">
        <f t="shared" si="0"/>
        <v>0</v>
      </c>
      <c r="D31" s="37"/>
      <c r="E31" s="37"/>
      <c r="F31" s="37"/>
      <c r="G31" s="37"/>
    </row>
    <row r="32" spans="1:7" ht="25.5">
      <c r="A32" s="28" t="s">
        <v>210</v>
      </c>
      <c r="B32" s="15" t="s">
        <v>69</v>
      </c>
      <c r="C32" s="19">
        <f t="shared" si="0"/>
        <v>0</v>
      </c>
      <c r="D32" s="37"/>
      <c r="E32" s="37"/>
      <c r="F32" s="37"/>
      <c r="G32" s="37"/>
    </row>
    <row r="33" spans="1:7" ht="25.5">
      <c r="A33" s="28" t="s">
        <v>70</v>
      </c>
      <c r="B33" s="15" t="s">
        <v>71</v>
      </c>
      <c r="C33" s="19">
        <f t="shared" si="0"/>
        <v>0</v>
      </c>
      <c r="D33" s="37"/>
      <c r="E33" s="37"/>
      <c r="F33" s="37"/>
      <c r="G33" s="37"/>
    </row>
    <row r="34" spans="1:7" ht="26.25" customHeight="1">
      <c r="A34" s="122" t="s">
        <v>212</v>
      </c>
      <c r="B34" s="17" t="s">
        <v>203</v>
      </c>
      <c r="C34" s="18">
        <f>D34+E34+F34+G34</f>
        <v>0</v>
      </c>
      <c r="D34" s="18"/>
      <c r="E34" s="18"/>
      <c r="F34" s="18"/>
      <c r="G34" s="18"/>
    </row>
    <row r="35" spans="1:7" ht="17.25" customHeight="1">
      <c r="A35" s="29" t="s">
        <v>74</v>
      </c>
      <c r="B35" s="17"/>
      <c r="C35" s="18"/>
      <c r="D35" s="18"/>
      <c r="E35" s="18"/>
      <c r="F35" s="18"/>
      <c r="G35" s="18"/>
    </row>
    <row r="36" spans="1:7" ht="18.75" customHeight="1">
      <c r="A36" s="29" t="s">
        <v>76</v>
      </c>
      <c r="B36" s="17" t="s">
        <v>77</v>
      </c>
      <c r="C36" s="19">
        <f>D36+E36+F36+G36</f>
        <v>0</v>
      </c>
      <c r="D36" s="37"/>
      <c r="E36" s="37"/>
      <c r="F36" s="37"/>
      <c r="G36" s="37"/>
    </row>
    <row r="37" spans="1:7" ht="17.25" customHeight="1">
      <c r="A37" s="28" t="s">
        <v>185</v>
      </c>
      <c r="B37" s="17" t="s">
        <v>186</v>
      </c>
      <c r="C37" s="19">
        <f>D37+E37+F37+G37</f>
        <v>0</v>
      </c>
      <c r="D37" s="37"/>
      <c r="E37" s="37"/>
      <c r="F37" s="37"/>
      <c r="G37" s="37"/>
    </row>
    <row r="38" spans="1:7" ht="15.75" customHeight="1">
      <c r="A38" s="29" t="s">
        <v>82</v>
      </c>
      <c r="B38" s="17"/>
      <c r="C38" s="18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</row>
    <row r="39" spans="1:7" ht="24.75" customHeight="1">
      <c r="A39" s="29" t="s">
        <v>106</v>
      </c>
      <c r="B39" s="17" t="s">
        <v>83</v>
      </c>
      <c r="C39" s="18">
        <f>C7+C9+C15+C20+C38+C34</f>
        <v>0</v>
      </c>
      <c r="D39" s="18">
        <f>D7+D9+D15+D20+D38</f>
        <v>0</v>
      </c>
      <c r="E39" s="18">
        <f>E7+E9+E15+E20+E38</f>
        <v>0</v>
      </c>
      <c r="F39" s="18">
        <f>F7+F9+F15+F20+F38</f>
        <v>0</v>
      </c>
      <c r="G39" s="18">
        <f>G7+G9+G15+G20+G38</f>
        <v>0</v>
      </c>
    </row>
    <row r="40" spans="1:7" ht="12.75">
      <c r="A40" s="29"/>
      <c r="B40" s="17"/>
      <c r="C40" s="18"/>
      <c r="D40" s="18"/>
      <c r="E40" s="18"/>
      <c r="F40" s="18"/>
      <c r="G40" s="18"/>
    </row>
    <row r="41" spans="1:7" ht="18" customHeight="1">
      <c r="A41" s="29" t="s">
        <v>105</v>
      </c>
      <c r="B41" s="17"/>
      <c r="C41" s="23" t="s">
        <v>84</v>
      </c>
      <c r="D41" s="23" t="s">
        <v>85</v>
      </c>
      <c r="E41" s="23" t="s">
        <v>20</v>
      </c>
      <c r="F41" s="23" t="s">
        <v>20</v>
      </c>
      <c r="G41" s="23" t="s">
        <v>20</v>
      </c>
    </row>
    <row r="42" spans="1:7" ht="25.5">
      <c r="A42" s="29" t="s">
        <v>86</v>
      </c>
      <c r="B42" s="17" t="s">
        <v>25</v>
      </c>
      <c r="C42" s="18"/>
      <c r="D42" s="18"/>
      <c r="E42" s="23" t="s">
        <v>128</v>
      </c>
      <c r="F42" s="23" t="s">
        <v>128</v>
      </c>
      <c r="G42" s="23" t="s">
        <v>128</v>
      </c>
    </row>
    <row r="43" spans="1:7" ht="25.5">
      <c r="A43" s="28" t="s">
        <v>206</v>
      </c>
      <c r="B43" s="15" t="s">
        <v>207</v>
      </c>
      <c r="C43" s="25"/>
      <c r="D43" s="25"/>
      <c r="E43" s="23" t="s">
        <v>128</v>
      </c>
      <c r="F43" s="23" t="s">
        <v>128</v>
      </c>
      <c r="G43" s="23" t="s">
        <v>128</v>
      </c>
    </row>
    <row r="44" spans="1:7" ht="25.5">
      <c r="A44" s="28" t="s">
        <v>171</v>
      </c>
      <c r="B44" s="15" t="s">
        <v>184</v>
      </c>
      <c r="C44" s="25"/>
      <c r="D44" s="25"/>
      <c r="E44" s="23" t="s">
        <v>128</v>
      </c>
      <c r="F44" s="23" t="s">
        <v>128</v>
      </c>
      <c r="G44" s="23" t="s">
        <v>128</v>
      </c>
    </row>
    <row r="45" spans="1:7" ht="25.5">
      <c r="A45" s="28" t="s">
        <v>121</v>
      </c>
      <c r="B45" s="15" t="s">
        <v>93</v>
      </c>
      <c r="C45" s="25"/>
      <c r="D45" s="25"/>
      <c r="E45" s="23" t="s">
        <v>128</v>
      </c>
      <c r="F45" s="23" t="s">
        <v>128</v>
      </c>
      <c r="G45" s="23" t="s">
        <v>128</v>
      </c>
    </row>
    <row r="46" spans="1:7" ht="25.5">
      <c r="A46" s="28" t="s">
        <v>169</v>
      </c>
      <c r="B46" s="15" t="s">
        <v>170</v>
      </c>
      <c r="C46" s="25"/>
      <c r="D46" s="25"/>
      <c r="E46" s="23" t="s">
        <v>128</v>
      </c>
      <c r="F46" s="23" t="s">
        <v>128</v>
      </c>
      <c r="G46" s="23" t="s">
        <v>128</v>
      </c>
    </row>
  </sheetData>
  <sheetProtection insertHyperlinks="0"/>
  <printOptions/>
  <pageMargins left="0.17" right="0.16" top="0.51" bottom="0.5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5">
      <selection activeCell="I30" sqref="I30"/>
    </sheetView>
  </sheetViews>
  <sheetFormatPr defaultColWidth="9.140625" defaultRowHeight="12.75"/>
  <cols>
    <col min="1" max="1" width="34.421875" style="0" customWidth="1"/>
    <col min="2" max="2" width="5.8515625" style="0" customWidth="1"/>
    <col min="3" max="3" width="12.7109375" style="0" customWidth="1"/>
    <col min="4" max="4" width="10.28125" style="0" customWidth="1"/>
    <col min="5" max="5" width="11.00390625" style="0" customWidth="1"/>
    <col min="6" max="6" width="12.140625" style="0" customWidth="1"/>
    <col min="7" max="7" width="11.8515625" style="0" customWidth="1"/>
  </cols>
  <sheetData>
    <row r="1" spans="1:7" ht="15.75">
      <c r="A1" s="26" t="s">
        <v>17</v>
      </c>
      <c r="B1" s="27"/>
      <c r="C1" s="27"/>
      <c r="D1" s="27"/>
      <c r="E1" s="27"/>
      <c r="F1" s="27"/>
      <c r="G1" s="27"/>
    </row>
    <row r="2" spans="1:7" ht="12.75">
      <c r="A2" s="105" t="s">
        <v>21</v>
      </c>
      <c r="B2" s="106" t="s">
        <v>22</v>
      </c>
      <c r="C2" s="107" t="s">
        <v>122</v>
      </c>
      <c r="D2" s="108" t="s">
        <v>12</v>
      </c>
      <c r="E2" s="108" t="s">
        <v>13</v>
      </c>
      <c r="F2" s="108" t="s">
        <v>14</v>
      </c>
      <c r="G2" s="109" t="s">
        <v>15</v>
      </c>
    </row>
    <row r="3" spans="1:7" ht="13.5" customHeight="1">
      <c r="A3" s="110"/>
      <c r="B3" s="110"/>
      <c r="C3" s="111" t="s">
        <v>23</v>
      </c>
      <c r="D3" s="112"/>
      <c r="E3" s="112"/>
      <c r="F3" s="112"/>
      <c r="G3" s="113"/>
    </row>
    <row r="4" spans="1:8" ht="22.5" customHeight="1">
      <c r="A4" s="114" t="s">
        <v>24</v>
      </c>
      <c r="B4" s="17" t="s">
        <v>25</v>
      </c>
      <c r="C4" s="18">
        <v>670220</v>
      </c>
      <c r="D4" s="18">
        <v>170310</v>
      </c>
      <c r="E4" s="18">
        <v>172610</v>
      </c>
      <c r="F4" s="18">
        <v>149300</v>
      </c>
      <c r="G4" s="18">
        <v>178000</v>
      </c>
      <c r="H4" s="143"/>
    </row>
    <row r="5" spans="1:10" ht="24">
      <c r="A5" s="115" t="s">
        <v>26</v>
      </c>
      <c r="B5" s="15" t="s">
        <v>27</v>
      </c>
      <c r="C5" s="19">
        <v>670220</v>
      </c>
      <c r="D5" s="18">
        <v>170310</v>
      </c>
      <c r="E5" s="18">
        <v>172610</v>
      </c>
      <c r="F5" s="18">
        <v>149300</v>
      </c>
      <c r="G5" s="18">
        <v>178000</v>
      </c>
      <c r="J5" s="104"/>
    </row>
    <row r="6" spans="1:8" ht="24">
      <c r="A6" s="114" t="s">
        <v>28</v>
      </c>
      <c r="B6" s="17" t="s">
        <v>29</v>
      </c>
      <c r="C6" s="18">
        <f>SUM(C7:C11)</f>
        <v>48480</v>
      </c>
      <c r="D6" s="18">
        <f>SUM(D7:D11)</f>
        <v>27725</v>
      </c>
      <c r="E6" s="18">
        <f>SUM(E7:E11)</f>
        <v>9903</v>
      </c>
      <c r="F6" s="18">
        <f>SUM(F7:F11)</f>
        <v>950</v>
      </c>
      <c r="G6" s="18">
        <f>SUM(G7:G11)</f>
        <v>9902</v>
      </c>
      <c r="H6" s="143"/>
    </row>
    <row r="7" spans="1:7" ht="24">
      <c r="A7" s="115" t="s">
        <v>33</v>
      </c>
      <c r="B7" s="15" t="s">
        <v>34</v>
      </c>
      <c r="C7" s="19">
        <f>SUM(D7:G7)</f>
        <v>0</v>
      </c>
      <c r="D7" s="37"/>
      <c r="E7" s="37"/>
      <c r="F7" s="37"/>
      <c r="G7" s="37"/>
    </row>
    <row r="8" spans="1:8" ht="24">
      <c r="A8" s="115" t="s">
        <v>35</v>
      </c>
      <c r="B8" s="15" t="s">
        <v>36</v>
      </c>
      <c r="C8" s="19">
        <v>3550</v>
      </c>
      <c r="D8" s="37">
        <v>2200</v>
      </c>
      <c r="E8" s="37">
        <v>450</v>
      </c>
      <c r="F8" s="37">
        <v>450</v>
      </c>
      <c r="G8" s="37">
        <v>450</v>
      </c>
      <c r="H8" s="143"/>
    </row>
    <row r="9" spans="1:8" ht="37.5" customHeight="1">
      <c r="A9" s="115" t="s">
        <v>37</v>
      </c>
      <c r="B9" s="15" t="s">
        <v>38</v>
      </c>
      <c r="C9" s="19">
        <v>35930</v>
      </c>
      <c r="D9" s="37">
        <v>18025</v>
      </c>
      <c r="E9" s="37">
        <v>8953</v>
      </c>
      <c r="F9" s="37">
        <v>0</v>
      </c>
      <c r="G9" s="37">
        <v>8952</v>
      </c>
      <c r="H9" s="143"/>
    </row>
    <row r="10" spans="1:8" ht="24">
      <c r="A10" s="115" t="s">
        <v>39</v>
      </c>
      <c r="B10" s="15" t="s">
        <v>40</v>
      </c>
      <c r="C10" s="19">
        <v>6000</v>
      </c>
      <c r="D10" s="37">
        <v>6000</v>
      </c>
      <c r="E10" s="37"/>
      <c r="F10" s="37"/>
      <c r="G10" s="37"/>
      <c r="H10" s="143"/>
    </row>
    <row r="11" spans="1:8" ht="24">
      <c r="A11" s="115" t="s">
        <v>41</v>
      </c>
      <c r="B11" s="15" t="s">
        <v>42</v>
      </c>
      <c r="C11" s="19">
        <v>3000</v>
      </c>
      <c r="D11" s="37">
        <v>1500</v>
      </c>
      <c r="E11" s="37">
        <v>500</v>
      </c>
      <c r="F11" s="37">
        <v>500</v>
      </c>
      <c r="G11" s="37">
        <v>500</v>
      </c>
      <c r="H11" s="143"/>
    </row>
    <row r="12" spans="1:8" ht="26.25" customHeight="1">
      <c r="A12" s="114" t="s">
        <v>204</v>
      </c>
      <c r="B12" s="17" t="s">
        <v>43</v>
      </c>
      <c r="C12" s="18">
        <f>SUM(C13:C16)</f>
        <v>145514</v>
      </c>
      <c r="D12" s="18">
        <f>SUM(D13:D16)</f>
        <v>35676</v>
      </c>
      <c r="E12" s="18">
        <f>SUM(E13:E16)</f>
        <v>38350</v>
      </c>
      <c r="F12" s="18">
        <f>SUM(F13:F16)</f>
        <v>32890</v>
      </c>
      <c r="G12" s="18">
        <f>SUM(G13:G16)</f>
        <v>38598</v>
      </c>
      <c r="H12" s="143"/>
    </row>
    <row r="13" spans="1:8" ht="39" customHeight="1">
      <c r="A13" s="116" t="s">
        <v>4</v>
      </c>
      <c r="B13" s="17" t="s">
        <v>5</v>
      </c>
      <c r="C13" s="19">
        <v>75004</v>
      </c>
      <c r="D13" s="37">
        <v>18846</v>
      </c>
      <c r="E13" s="37">
        <v>19500</v>
      </c>
      <c r="F13" s="37">
        <v>17020</v>
      </c>
      <c r="G13" s="37">
        <v>19638</v>
      </c>
      <c r="H13" s="143"/>
    </row>
    <row r="14" spans="1:8" ht="27" customHeight="1">
      <c r="A14" s="116" t="s">
        <v>209</v>
      </c>
      <c r="B14" s="17" t="s">
        <v>7</v>
      </c>
      <c r="C14" s="19">
        <v>24250</v>
      </c>
      <c r="D14" s="37">
        <v>5800</v>
      </c>
      <c r="E14" s="37">
        <v>6550</v>
      </c>
      <c r="F14" s="37">
        <v>5490</v>
      </c>
      <c r="G14" s="37">
        <v>6410</v>
      </c>
      <c r="H14" s="143"/>
    </row>
    <row r="15" spans="1:8" ht="24">
      <c r="A15" s="114" t="s">
        <v>8</v>
      </c>
      <c r="B15" s="17" t="s">
        <v>9</v>
      </c>
      <c r="C15" s="19">
        <v>32700</v>
      </c>
      <c r="D15" s="37">
        <v>7560</v>
      </c>
      <c r="E15" s="37">
        <v>8800</v>
      </c>
      <c r="F15" s="37">
        <v>7540</v>
      </c>
      <c r="G15" s="37">
        <v>8800</v>
      </c>
      <c r="H15" s="143"/>
    </row>
    <row r="16" spans="1:8" ht="24">
      <c r="A16" s="116" t="s">
        <v>208</v>
      </c>
      <c r="B16" s="17" t="s">
        <v>11</v>
      </c>
      <c r="C16" s="19">
        <v>13560</v>
      </c>
      <c r="D16" s="37">
        <v>3470</v>
      </c>
      <c r="E16" s="37">
        <v>3500</v>
      </c>
      <c r="F16" s="37">
        <v>2840</v>
      </c>
      <c r="G16" s="37">
        <v>3750</v>
      </c>
      <c r="H16" s="143"/>
    </row>
    <row r="17" spans="1:8" ht="20.25" customHeight="1">
      <c r="A17" s="114" t="s">
        <v>44</v>
      </c>
      <c r="B17" s="17" t="s">
        <v>45</v>
      </c>
      <c r="C17" s="18">
        <f>SUM(C18:C31)</f>
        <v>62810</v>
      </c>
      <c r="D17" s="18">
        <f>SUM(D18:D31)</f>
        <v>34939</v>
      </c>
      <c r="E17" s="18">
        <f>SUM(E18:E31)</f>
        <v>6543</v>
      </c>
      <c r="F17" s="18">
        <f>SUM(F18:F31)</f>
        <v>12385</v>
      </c>
      <c r="G17" s="18">
        <f>SUM(G18:G31)</f>
        <v>8943</v>
      </c>
      <c r="H17" s="143"/>
    </row>
    <row r="18" spans="1:7" ht="12.75">
      <c r="A18" s="115" t="s">
        <v>46</v>
      </c>
      <c r="B18" s="15" t="s">
        <v>47</v>
      </c>
      <c r="C18" s="19">
        <f>SUM(D18:G18)</f>
        <v>0</v>
      </c>
      <c r="D18" s="37"/>
      <c r="E18" s="37"/>
      <c r="F18" s="37"/>
      <c r="G18" s="37"/>
    </row>
    <row r="19" spans="1:7" ht="12.75">
      <c r="A19" s="115" t="s">
        <v>48</v>
      </c>
      <c r="B19" s="15" t="s">
        <v>49</v>
      </c>
      <c r="C19" s="19">
        <f aca="true" t="shared" si="0" ref="C19:C31">SUM(D19:G19)</f>
        <v>0</v>
      </c>
      <c r="D19" s="37"/>
      <c r="E19" s="37"/>
      <c r="F19" s="37"/>
      <c r="G19" s="37"/>
    </row>
    <row r="20" spans="1:8" ht="12" customHeight="1">
      <c r="A20" s="115" t="s">
        <v>50</v>
      </c>
      <c r="B20" s="15" t="s">
        <v>51</v>
      </c>
      <c r="C20" s="19">
        <v>4000</v>
      </c>
      <c r="D20" s="37"/>
      <c r="E20" s="37"/>
      <c r="F20" s="37"/>
      <c r="G20" s="37">
        <v>4000</v>
      </c>
      <c r="H20" s="143"/>
    </row>
    <row r="21" spans="1:8" ht="13.5" customHeight="1">
      <c r="A21" s="115" t="s">
        <v>199</v>
      </c>
      <c r="B21" s="15" t="s">
        <v>53</v>
      </c>
      <c r="C21" s="19">
        <v>1010</v>
      </c>
      <c r="D21" s="37">
        <v>510</v>
      </c>
      <c r="E21" s="37"/>
      <c r="F21" s="37"/>
      <c r="G21" s="37">
        <v>500</v>
      </c>
      <c r="H21" s="143"/>
    </row>
    <row r="22" spans="1:8" ht="12.75">
      <c r="A22" s="115" t="s">
        <v>54</v>
      </c>
      <c r="B22" s="15" t="s">
        <v>55</v>
      </c>
      <c r="C22" s="19">
        <v>8000</v>
      </c>
      <c r="D22" s="37">
        <v>1000</v>
      </c>
      <c r="E22" s="37">
        <v>543</v>
      </c>
      <c r="F22" s="37">
        <v>5457</v>
      </c>
      <c r="G22" s="37">
        <v>1000</v>
      </c>
      <c r="H22" s="143"/>
    </row>
    <row r="23" spans="1:8" ht="12.75">
      <c r="A23" s="115" t="s">
        <v>56</v>
      </c>
      <c r="B23" s="15" t="s">
        <v>57</v>
      </c>
      <c r="C23" s="19">
        <v>24000</v>
      </c>
      <c r="D23" s="37">
        <v>12945</v>
      </c>
      <c r="E23" s="37">
        <v>5000</v>
      </c>
      <c r="F23" s="37">
        <v>5328</v>
      </c>
      <c r="G23" s="37">
        <v>727</v>
      </c>
      <c r="H23" s="143"/>
    </row>
    <row r="24" spans="1:8" ht="12.75">
      <c r="A24" s="115" t="s">
        <v>58</v>
      </c>
      <c r="B24" s="15" t="s">
        <v>59</v>
      </c>
      <c r="C24" s="19">
        <v>11000</v>
      </c>
      <c r="D24" s="37">
        <v>7000</v>
      </c>
      <c r="E24" s="37">
        <v>1000</v>
      </c>
      <c r="F24" s="37">
        <v>1000</v>
      </c>
      <c r="G24" s="37">
        <v>2000</v>
      </c>
      <c r="H24" s="143"/>
    </row>
    <row r="25" spans="1:8" ht="11.25" customHeight="1">
      <c r="A25" s="115" t="s">
        <v>60</v>
      </c>
      <c r="B25" s="15" t="s">
        <v>61</v>
      </c>
      <c r="C25" s="19">
        <v>7000</v>
      </c>
      <c r="D25" s="37">
        <v>7000</v>
      </c>
      <c r="E25" s="37"/>
      <c r="F25" s="37"/>
      <c r="G25" s="37"/>
      <c r="H25" s="143"/>
    </row>
    <row r="26" spans="1:8" ht="12.75">
      <c r="A26" s="115" t="s">
        <v>62</v>
      </c>
      <c r="B26" s="15" t="s">
        <v>63</v>
      </c>
      <c r="C26" s="19">
        <v>6000</v>
      </c>
      <c r="D26" s="37">
        <v>5284</v>
      </c>
      <c r="E26" s="37"/>
      <c r="F26" s="37"/>
      <c r="G26" s="37">
        <v>716</v>
      </c>
      <c r="H26" s="143"/>
    </row>
    <row r="27" spans="1:7" ht="12.75">
      <c r="A27" s="115" t="s">
        <v>205</v>
      </c>
      <c r="B27" s="15" t="s">
        <v>133</v>
      </c>
      <c r="C27" s="19">
        <f t="shared" si="0"/>
        <v>0</v>
      </c>
      <c r="D27" s="37"/>
      <c r="E27" s="37"/>
      <c r="F27" s="37"/>
      <c r="G27" s="37"/>
    </row>
    <row r="28" spans="1:8" ht="12.75">
      <c r="A28" s="115" t="s">
        <v>64</v>
      </c>
      <c r="B28" s="15" t="s">
        <v>65</v>
      </c>
      <c r="C28" s="19">
        <f t="shared" si="0"/>
        <v>1800</v>
      </c>
      <c r="D28" s="37">
        <v>1200</v>
      </c>
      <c r="E28" s="37"/>
      <c r="F28" s="37">
        <v>600</v>
      </c>
      <c r="G28" s="37"/>
      <c r="H28" s="143"/>
    </row>
    <row r="29" spans="1:7" ht="14.25" customHeight="1">
      <c r="A29" s="115" t="s">
        <v>164</v>
      </c>
      <c r="B29" s="15" t="s">
        <v>67</v>
      </c>
      <c r="C29" s="19">
        <f t="shared" si="0"/>
        <v>0</v>
      </c>
      <c r="D29" s="37"/>
      <c r="E29" s="37"/>
      <c r="F29" s="37"/>
      <c r="G29" s="37"/>
    </row>
    <row r="30" spans="1:7" ht="26.25" customHeight="1">
      <c r="A30" s="120" t="s">
        <v>210</v>
      </c>
      <c r="B30" s="15" t="s">
        <v>69</v>
      </c>
      <c r="C30" s="19">
        <f t="shared" si="0"/>
        <v>0</v>
      </c>
      <c r="D30" s="37"/>
      <c r="E30" s="37"/>
      <c r="F30" s="37"/>
      <c r="G30" s="37"/>
    </row>
    <row r="31" spans="1:7" ht="12.75" customHeight="1">
      <c r="A31" s="121" t="s">
        <v>187</v>
      </c>
      <c r="B31" s="38" t="s">
        <v>71</v>
      </c>
      <c r="C31" s="128">
        <f t="shared" si="0"/>
        <v>0</v>
      </c>
      <c r="D31" s="129"/>
      <c r="E31" s="129"/>
      <c r="F31" s="129"/>
      <c r="G31" s="129"/>
    </row>
    <row r="32" spans="1:8" ht="26.25" customHeight="1">
      <c r="A32" s="117" t="s">
        <v>211</v>
      </c>
      <c r="B32" s="130" t="s">
        <v>202</v>
      </c>
      <c r="C32" s="126">
        <f>C33</f>
        <v>200</v>
      </c>
      <c r="D32" s="131">
        <f>D33</f>
        <v>200</v>
      </c>
      <c r="E32" s="131">
        <f>E33</f>
        <v>0</v>
      </c>
      <c r="F32" s="131">
        <f>F33</f>
        <v>0</v>
      </c>
      <c r="G32" s="132">
        <f>G33</f>
        <v>0</v>
      </c>
      <c r="H32" s="143"/>
    </row>
    <row r="33" spans="1:7" ht="24">
      <c r="A33" s="122" t="s">
        <v>212</v>
      </c>
      <c r="B33" s="133" t="s">
        <v>203</v>
      </c>
      <c r="C33" s="134">
        <f aca="true" t="shared" si="1" ref="C33:C41">D33+E33+F33+G33</f>
        <v>200</v>
      </c>
      <c r="D33" s="37">
        <v>200</v>
      </c>
      <c r="E33" s="135"/>
      <c r="F33" s="37"/>
      <c r="G33" s="136"/>
    </row>
    <row r="34" spans="1:9" ht="12.75">
      <c r="A34" s="118" t="s">
        <v>72</v>
      </c>
      <c r="B34" s="137" t="s">
        <v>73</v>
      </c>
      <c r="C34" s="125">
        <v>44463</v>
      </c>
      <c r="D34" s="138">
        <v>18500</v>
      </c>
      <c r="E34" s="138">
        <v>17000</v>
      </c>
      <c r="F34" s="138"/>
      <c r="G34" s="138">
        <v>8963</v>
      </c>
      <c r="I34" s="143"/>
    </row>
    <row r="35" spans="1:7" ht="12.75">
      <c r="A35" s="114" t="s">
        <v>76</v>
      </c>
      <c r="B35" s="17" t="s">
        <v>77</v>
      </c>
      <c r="C35" s="19">
        <f t="shared" si="1"/>
        <v>0</v>
      </c>
      <c r="D35" s="37"/>
      <c r="E35" s="37"/>
      <c r="F35" s="37"/>
      <c r="G35" s="37"/>
    </row>
    <row r="36" spans="1:7" ht="12.75">
      <c r="A36" s="115" t="s">
        <v>188</v>
      </c>
      <c r="B36" s="17" t="s">
        <v>186</v>
      </c>
      <c r="C36" s="19">
        <f t="shared" si="1"/>
        <v>0</v>
      </c>
      <c r="D36" s="37"/>
      <c r="E36" s="37"/>
      <c r="F36" s="37"/>
      <c r="G36" s="37"/>
    </row>
    <row r="37" spans="1:7" ht="12.75">
      <c r="A37" s="115" t="s">
        <v>190</v>
      </c>
      <c r="B37" s="17" t="s">
        <v>189</v>
      </c>
      <c r="C37" s="19">
        <f t="shared" si="1"/>
        <v>0</v>
      </c>
      <c r="D37" s="37"/>
      <c r="E37" s="37"/>
      <c r="F37" s="37"/>
      <c r="G37" s="37"/>
    </row>
    <row r="38" spans="1:7" ht="12.75">
      <c r="A38" s="115" t="s">
        <v>192</v>
      </c>
      <c r="B38" s="17" t="s">
        <v>191</v>
      </c>
      <c r="C38" s="19">
        <v>0</v>
      </c>
      <c r="D38" s="37"/>
      <c r="E38" s="37"/>
      <c r="F38" s="37"/>
      <c r="G38" s="37"/>
    </row>
    <row r="39" spans="1:7" ht="12.75">
      <c r="A39" s="115" t="s">
        <v>194</v>
      </c>
      <c r="B39" s="17" t="s">
        <v>193</v>
      </c>
      <c r="C39" s="19">
        <f t="shared" si="1"/>
        <v>0</v>
      </c>
      <c r="D39" s="37"/>
      <c r="E39" s="37"/>
      <c r="F39" s="37"/>
      <c r="G39" s="37"/>
    </row>
    <row r="40" spans="1:7" ht="12.75">
      <c r="A40" s="115" t="s">
        <v>196</v>
      </c>
      <c r="B40" s="17" t="s">
        <v>195</v>
      </c>
      <c r="C40" s="19">
        <f t="shared" si="1"/>
        <v>0</v>
      </c>
      <c r="D40" s="37"/>
      <c r="E40" s="37"/>
      <c r="F40" s="37"/>
      <c r="G40" s="37"/>
    </row>
    <row r="41" spans="1:7" ht="12.75">
      <c r="A41" s="115" t="s">
        <v>198</v>
      </c>
      <c r="B41" s="17" t="s">
        <v>197</v>
      </c>
      <c r="C41" s="19">
        <f t="shared" si="1"/>
        <v>0</v>
      </c>
      <c r="D41" s="37"/>
      <c r="E41" s="37"/>
      <c r="F41" s="37"/>
      <c r="G41" s="37"/>
    </row>
    <row r="42" spans="1:7" ht="12.75">
      <c r="A42" s="114" t="s">
        <v>82</v>
      </c>
      <c r="B42" s="17"/>
      <c r="C42" s="18">
        <f>SUM(C35:C41)</f>
        <v>0</v>
      </c>
      <c r="D42" s="18">
        <f>SUM(D35:D41)</f>
        <v>0</v>
      </c>
      <c r="E42" s="18">
        <f>SUM(E35:E41)</f>
        <v>0</v>
      </c>
      <c r="F42" s="18">
        <f>SUM(F35:F41)</f>
        <v>0</v>
      </c>
      <c r="G42" s="18">
        <f>SUM(G35:G41)</f>
        <v>0</v>
      </c>
    </row>
    <row r="43" spans="1:8" ht="24.75" customHeight="1">
      <c r="A43" s="123" t="s">
        <v>106</v>
      </c>
      <c r="B43" s="139" t="s">
        <v>83</v>
      </c>
      <c r="C43" s="18">
        <f>C4+C6+C12+C17+C34+C42+C32</f>
        <v>971687</v>
      </c>
      <c r="D43" s="18">
        <f>D4+D6+D12+D17+D34+D42+D32</f>
        <v>287350</v>
      </c>
      <c r="E43" s="18">
        <f>E4+E6+E12+E17+E34+E42+E32</f>
        <v>244406</v>
      </c>
      <c r="F43" s="18">
        <f>F4+F6+F12+F17+F34+F42+F32</f>
        <v>195525</v>
      </c>
      <c r="G43" s="18">
        <f>G4+G6+G12+G17+G34+G42+G32</f>
        <v>244406</v>
      </c>
      <c r="H43" s="143"/>
    </row>
    <row r="44" spans="1:7" ht="12.75">
      <c r="A44" s="84"/>
      <c r="B44" s="35" t="s">
        <v>20</v>
      </c>
      <c r="C44" s="36"/>
      <c r="D44" s="36"/>
      <c r="E44" s="36"/>
      <c r="F44" s="36"/>
      <c r="G44" s="36"/>
    </row>
    <row r="45" spans="1:7" ht="12.75">
      <c r="A45" s="84"/>
      <c r="B45" s="35"/>
      <c r="C45" s="36"/>
      <c r="D45" s="36"/>
      <c r="E45" s="36"/>
      <c r="F45" s="36"/>
      <c r="G45" s="36"/>
    </row>
    <row r="46" spans="1:7" ht="12.75">
      <c r="A46" s="84"/>
      <c r="B46" s="35"/>
      <c r="C46" s="36"/>
      <c r="D46" s="36"/>
      <c r="E46" s="36"/>
      <c r="F46" s="36"/>
      <c r="G46" s="36"/>
    </row>
    <row r="47" spans="1:7" ht="12.75">
      <c r="A47" s="84"/>
      <c r="B47" s="35"/>
      <c r="C47" s="36"/>
      <c r="D47" s="36"/>
      <c r="E47" s="36"/>
      <c r="F47" s="36"/>
      <c r="G47" s="36"/>
    </row>
    <row r="48" spans="1:7" ht="12.75">
      <c r="A48" s="84"/>
      <c r="B48" s="35"/>
      <c r="C48" s="36"/>
      <c r="D48" s="36"/>
      <c r="E48" s="36"/>
      <c r="F48" s="36"/>
      <c r="G48" s="36"/>
    </row>
    <row r="49" spans="1:7" ht="12.75">
      <c r="A49" s="84"/>
      <c r="B49" s="35"/>
      <c r="C49" s="36"/>
      <c r="D49" s="36"/>
      <c r="E49" s="36"/>
      <c r="F49" s="36"/>
      <c r="G49" s="36"/>
    </row>
    <row r="50" spans="1:7" ht="12.75">
      <c r="A50" s="29" t="s">
        <v>105</v>
      </c>
      <c r="B50" s="17"/>
      <c r="C50" s="23" t="s">
        <v>84</v>
      </c>
      <c r="D50" s="23" t="s">
        <v>85</v>
      </c>
      <c r="E50" s="23" t="s">
        <v>20</v>
      </c>
      <c r="F50" s="23" t="s">
        <v>20</v>
      </c>
      <c r="G50" s="23" t="s">
        <v>20</v>
      </c>
    </row>
    <row r="51" spans="1:7" ht="25.5">
      <c r="A51" s="29" t="s">
        <v>224</v>
      </c>
      <c r="B51" s="17" t="s">
        <v>25</v>
      </c>
      <c r="C51" s="24">
        <v>67.5</v>
      </c>
      <c r="D51" s="24">
        <v>67.5</v>
      </c>
      <c r="E51" s="23" t="s">
        <v>128</v>
      </c>
      <c r="F51" s="23" t="s">
        <v>128</v>
      </c>
      <c r="G51" s="23" t="s">
        <v>128</v>
      </c>
    </row>
    <row r="52" spans="1:7" ht="25.5">
      <c r="A52" s="28" t="s">
        <v>206</v>
      </c>
      <c r="B52" s="15" t="s">
        <v>27</v>
      </c>
      <c r="C52" s="25">
        <v>67.5</v>
      </c>
      <c r="D52" s="25">
        <v>67.5</v>
      </c>
      <c r="E52" s="23" t="s">
        <v>128</v>
      </c>
      <c r="F52" s="23" t="s">
        <v>128</v>
      </c>
      <c r="G52" s="23" t="s">
        <v>128</v>
      </c>
    </row>
    <row r="53" spans="1:7" ht="18.75" customHeight="1">
      <c r="A53" s="28" t="s">
        <v>88</v>
      </c>
      <c r="B53" s="15" t="s">
        <v>89</v>
      </c>
      <c r="C53" s="18">
        <v>652</v>
      </c>
      <c r="D53" s="18">
        <v>652</v>
      </c>
      <c r="E53" s="23" t="s">
        <v>128</v>
      </c>
      <c r="F53" s="23" t="s">
        <v>128</v>
      </c>
      <c r="G53" s="23" t="s">
        <v>128</v>
      </c>
    </row>
    <row r="54" spans="1:7" ht="25.5">
      <c r="A54" s="28" t="s">
        <v>118</v>
      </c>
      <c r="B54" s="15" t="s">
        <v>90</v>
      </c>
      <c r="C54" s="127">
        <v>646</v>
      </c>
      <c r="D54" s="127">
        <v>646</v>
      </c>
      <c r="E54" s="23" t="s">
        <v>128</v>
      </c>
      <c r="F54" s="23" t="s">
        <v>128</v>
      </c>
      <c r="G54" s="23" t="s">
        <v>128</v>
      </c>
    </row>
    <row r="55" spans="1:7" ht="51">
      <c r="A55" s="28" t="s">
        <v>119</v>
      </c>
      <c r="B55" s="15" t="s">
        <v>91</v>
      </c>
      <c r="C55" s="127">
        <v>6</v>
      </c>
      <c r="D55" s="127">
        <v>6</v>
      </c>
      <c r="E55" s="23" t="s">
        <v>128</v>
      </c>
      <c r="F55" s="23" t="s">
        <v>128</v>
      </c>
      <c r="G55" s="23" t="s">
        <v>128</v>
      </c>
    </row>
    <row r="56" spans="1:7" ht="25.5">
      <c r="A56" s="28" t="s">
        <v>120</v>
      </c>
      <c r="B56" s="15" t="s">
        <v>117</v>
      </c>
      <c r="C56" s="25"/>
      <c r="D56" s="25"/>
      <c r="E56" s="23" t="s">
        <v>128</v>
      </c>
      <c r="F56" s="23" t="s">
        <v>128</v>
      </c>
      <c r="G56" s="23" t="s">
        <v>128</v>
      </c>
    </row>
    <row r="57" spans="1:7" ht="22.5" customHeight="1">
      <c r="A57" s="28" t="s">
        <v>107</v>
      </c>
      <c r="B57" s="15" t="s">
        <v>92</v>
      </c>
      <c r="C57" s="127">
        <v>392</v>
      </c>
      <c r="D57" s="127">
        <v>392</v>
      </c>
      <c r="E57" s="23" t="s">
        <v>128</v>
      </c>
      <c r="F57" s="23" t="s">
        <v>128</v>
      </c>
      <c r="G57" s="23" t="s">
        <v>128</v>
      </c>
    </row>
    <row r="58" spans="1:7" ht="25.5">
      <c r="A58" s="28" t="s">
        <v>121</v>
      </c>
      <c r="B58" s="15" t="s">
        <v>93</v>
      </c>
      <c r="C58" s="25"/>
      <c r="D58" s="25"/>
      <c r="E58" s="23" t="s">
        <v>128</v>
      </c>
      <c r="F58" s="23" t="s">
        <v>128</v>
      </c>
      <c r="G58" s="23" t="s">
        <v>128</v>
      </c>
    </row>
    <row r="59" spans="1:7" ht="25.5">
      <c r="A59" s="28" t="s">
        <v>169</v>
      </c>
      <c r="B59" s="15" t="s">
        <v>170</v>
      </c>
      <c r="C59" s="127">
        <v>12</v>
      </c>
      <c r="D59" s="127">
        <v>12</v>
      </c>
      <c r="E59" s="23" t="s">
        <v>128</v>
      </c>
      <c r="F59" s="23" t="s">
        <v>128</v>
      </c>
      <c r="G59" s="23" t="s">
        <v>128</v>
      </c>
    </row>
  </sheetData>
  <sheetProtection insertHyperlinks="0"/>
  <printOptions/>
  <pageMargins left="0.2755905511811024" right="0.15748031496062992" top="0.31496062992125984" bottom="0.275590551181102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31.140625" style="0" customWidth="1"/>
    <col min="2" max="2" width="6.57421875" style="0" customWidth="1"/>
    <col min="3" max="3" width="13.140625" style="0" customWidth="1"/>
    <col min="4" max="4" width="11.28125" style="0" customWidth="1"/>
    <col min="5" max="5" width="13.28125" style="0" customWidth="1"/>
    <col min="6" max="7" width="12.421875" style="0" customWidth="1"/>
    <col min="8" max="8" width="9.57421875" style="0" customWidth="1"/>
  </cols>
  <sheetData>
    <row r="1" spans="1:7" ht="15.75">
      <c r="A1" s="26" t="s">
        <v>18</v>
      </c>
      <c r="B1" s="27"/>
      <c r="C1" s="27"/>
      <c r="D1" s="27"/>
      <c r="E1" s="27"/>
      <c r="F1" s="27"/>
      <c r="G1" s="27"/>
    </row>
    <row r="2" spans="1:7" ht="15.75">
      <c r="A2" s="30" t="s">
        <v>21</v>
      </c>
      <c r="B2" s="31" t="s">
        <v>22</v>
      </c>
      <c r="C2" s="32" t="s">
        <v>122</v>
      </c>
      <c r="D2" s="33" t="s">
        <v>12</v>
      </c>
      <c r="E2" s="33" t="s">
        <v>13</v>
      </c>
      <c r="F2" s="33" t="s">
        <v>14</v>
      </c>
      <c r="G2" s="34" t="s">
        <v>15</v>
      </c>
    </row>
    <row r="3" spans="1:7" ht="15.75">
      <c r="A3" s="10"/>
      <c r="B3" s="10"/>
      <c r="C3" s="11" t="s">
        <v>23</v>
      </c>
      <c r="D3" s="12"/>
      <c r="E3" s="12"/>
      <c r="F3" s="12"/>
      <c r="G3" s="13"/>
    </row>
    <row r="4" spans="1:7" ht="25.5">
      <c r="A4" s="29" t="s">
        <v>110</v>
      </c>
      <c r="B4" s="15"/>
      <c r="C4" s="16"/>
      <c r="D4" s="16"/>
      <c r="E4" s="16"/>
      <c r="F4" s="16"/>
      <c r="G4" s="16"/>
    </row>
    <row r="5" spans="1:7" ht="25.5">
      <c r="A5" s="29" t="s">
        <v>24</v>
      </c>
      <c r="B5" s="17" t="s">
        <v>25</v>
      </c>
      <c r="C5" s="18">
        <f>C6</f>
        <v>0</v>
      </c>
      <c r="D5" s="18">
        <f>D6</f>
        <v>0</v>
      </c>
      <c r="E5" s="18">
        <f>E6</f>
        <v>0</v>
      </c>
      <c r="F5" s="18">
        <f>F6</f>
        <v>0</v>
      </c>
      <c r="G5" s="18">
        <f>G6</f>
        <v>0</v>
      </c>
    </row>
    <row r="6" spans="1:7" ht="25.5">
      <c r="A6" s="28" t="s">
        <v>26</v>
      </c>
      <c r="B6" s="15" t="s">
        <v>27</v>
      </c>
      <c r="C6" s="19"/>
      <c r="D6" s="37"/>
      <c r="E6" s="37"/>
      <c r="F6" s="37"/>
      <c r="G6" s="37"/>
    </row>
    <row r="7" spans="1:7" ht="25.5">
      <c r="A7" s="29" t="s">
        <v>28</v>
      </c>
      <c r="B7" s="17" t="s">
        <v>29</v>
      </c>
      <c r="C7" s="18">
        <f>SUM(C8:C12)</f>
        <v>0</v>
      </c>
      <c r="D7" s="18">
        <f>SUM(D8:D12)</f>
        <v>0</v>
      </c>
      <c r="E7" s="18">
        <f>SUM(E8:E12)</f>
        <v>0</v>
      </c>
      <c r="F7" s="18">
        <f>SUM(F8:F12)</f>
        <v>0</v>
      </c>
      <c r="G7" s="18">
        <f>SUM(G8:G12)</f>
        <v>0</v>
      </c>
    </row>
    <row r="8" spans="1:7" ht="25.5">
      <c r="A8" s="28" t="s">
        <v>33</v>
      </c>
      <c r="B8" s="15" t="s">
        <v>34</v>
      </c>
      <c r="C8" s="19"/>
      <c r="D8" s="20"/>
      <c r="E8" s="20"/>
      <c r="F8" s="20"/>
      <c r="G8" s="20"/>
    </row>
    <row r="9" spans="1:7" ht="38.25">
      <c r="A9" s="28" t="s">
        <v>35</v>
      </c>
      <c r="B9" s="15" t="s">
        <v>36</v>
      </c>
      <c r="C9" s="19"/>
      <c r="D9" s="20"/>
      <c r="E9" s="20"/>
      <c r="F9" s="20"/>
      <c r="G9" s="20"/>
    </row>
    <row r="10" spans="1:7" ht="51">
      <c r="A10" s="28" t="s">
        <v>37</v>
      </c>
      <c r="B10" s="15" t="s">
        <v>38</v>
      </c>
      <c r="C10" s="19"/>
      <c r="D10" s="20"/>
      <c r="E10" s="20"/>
      <c r="F10" s="20"/>
      <c r="G10" s="20"/>
    </row>
    <row r="11" spans="1:7" ht="25.5">
      <c r="A11" s="28" t="s">
        <v>39</v>
      </c>
      <c r="B11" s="15" t="s">
        <v>40</v>
      </c>
      <c r="C11" s="19"/>
      <c r="D11" s="20"/>
      <c r="E11" s="20"/>
      <c r="F11" s="20"/>
      <c r="G11" s="20"/>
    </row>
    <row r="12" spans="1:7" ht="25.5">
      <c r="A12" s="28" t="s">
        <v>41</v>
      </c>
      <c r="B12" s="15" t="s">
        <v>42</v>
      </c>
      <c r="C12" s="19"/>
      <c r="D12" s="20"/>
      <c r="E12" s="20"/>
      <c r="F12" s="20"/>
      <c r="G12" s="20"/>
    </row>
    <row r="13" spans="1:7" ht="38.25">
      <c r="A13" s="29" t="s">
        <v>129</v>
      </c>
      <c r="B13" s="17" t="s">
        <v>43</v>
      </c>
      <c r="C13" s="18">
        <f>SUM(C14:C16)</f>
        <v>0</v>
      </c>
      <c r="D13" s="18">
        <f>SUM(D14:D16)</f>
        <v>0</v>
      </c>
      <c r="E13" s="18">
        <f>SUM(E14:E16)</f>
        <v>0</v>
      </c>
      <c r="F13" s="18">
        <f>SUM(F14:F16)</f>
        <v>0</v>
      </c>
      <c r="G13" s="18">
        <f>SUM(G14:G16)</f>
        <v>0</v>
      </c>
    </row>
    <row r="14" spans="1:7" ht="51">
      <c r="A14" s="82" t="s">
        <v>4</v>
      </c>
      <c r="B14" s="17" t="s">
        <v>5</v>
      </c>
      <c r="C14" s="19"/>
      <c r="D14" s="20"/>
      <c r="E14" s="20"/>
      <c r="F14" s="20"/>
      <c r="G14" s="20"/>
    </row>
    <row r="15" spans="1:7" ht="25.5">
      <c r="A15" s="29" t="s">
        <v>8</v>
      </c>
      <c r="B15" s="17" t="s">
        <v>9</v>
      </c>
      <c r="C15" s="19"/>
      <c r="D15" s="20"/>
      <c r="E15" s="20"/>
      <c r="F15" s="20"/>
      <c r="G15" s="20"/>
    </row>
    <row r="16" spans="1:7" ht="51">
      <c r="A16" s="82" t="s">
        <v>10</v>
      </c>
      <c r="B16" s="17" t="s">
        <v>11</v>
      </c>
      <c r="C16" s="19"/>
      <c r="D16" s="20"/>
      <c r="E16" s="20"/>
      <c r="F16" s="20"/>
      <c r="G16" s="20"/>
    </row>
    <row r="17" spans="1:7" ht="12.75">
      <c r="A17" s="29" t="s">
        <v>44</v>
      </c>
      <c r="B17" s="17" t="s">
        <v>45</v>
      </c>
      <c r="C17" s="124">
        <f>SUM(C18:C25)</f>
        <v>0</v>
      </c>
      <c r="D17" s="124">
        <f>SUM(D18:D25)</f>
        <v>0</v>
      </c>
      <c r="E17" s="124">
        <f>SUM(E18:E25)</f>
        <v>0</v>
      </c>
      <c r="F17" s="124">
        <f>SUM(F18:F25)</f>
        <v>0</v>
      </c>
      <c r="G17" s="124">
        <f>SUM(G18:G25)</f>
        <v>0</v>
      </c>
    </row>
    <row r="18" spans="1:7" ht="25.5">
      <c r="A18" s="28" t="s">
        <v>50</v>
      </c>
      <c r="B18" s="15" t="s">
        <v>51</v>
      </c>
      <c r="C18" s="19"/>
      <c r="D18" s="37"/>
      <c r="E18" s="37"/>
      <c r="F18" s="37"/>
      <c r="G18" s="37"/>
    </row>
    <row r="19" spans="1:7" ht="12.75">
      <c r="A19" s="28" t="s">
        <v>54</v>
      </c>
      <c r="B19" s="15" t="s">
        <v>55</v>
      </c>
      <c r="C19" s="19"/>
      <c r="D19" s="37"/>
      <c r="E19" s="37"/>
      <c r="F19" s="37"/>
      <c r="G19" s="37"/>
    </row>
    <row r="20" spans="1:7" ht="12.75">
      <c r="A20" s="28" t="s">
        <v>56</v>
      </c>
      <c r="B20" s="15" t="s">
        <v>57</v>
      </c>
      <c r="C20" s="19"/>
      <c r="D20" s="37"/>
      <c r="E20" s="37"/>
      <c r="F20" s="37"/>
      <c r="G20" s="37"/>
    </row>
    <row r="21" spans="1:7" ht="12.75">
      <c r="A21" s="28" t="s">
        <v>58</v>
      </c>
      <c r="B21" s="15" t="s">
        <v>59</v>
      </c>
      <c r="C21" s="19"/>
      <c r="D21" s="37"/>
      <c r="E21" s="37"/>
      <c r="F21" s="37"/>
      <c r="G21" s="37"/>
    </row>
    <row r="22" spans="1:7" ht="18" customHeight="1">
      <c r="A22" s="28" t="s">
        <v>62</v>
      </c>
      <c r="B22" s="15" t="s">
        <v>63</v>
      </c>
      <c r="C22" s="19"/>
      <c r="D22" s="37"/>
      <c r="E22" s="37"/>
      <c r="F22" s="37"/>
      <c r="G22" s="37"/>
    </row>
    <row r="23" spans="1:7" ht="12.75">
      <c r="A23" s="28" t="s">
        <v>64</v>
      </c>
      <c r="B23" s="15" t="s">
        <v>65</v>
      </c>
      <c r="C23" s="19"/>
      <c r="D23" s="37"/>
      <c r="E23" s="37"/>
      <c r="F23" s="37"/>
      <c r="G23" s="37"/>
    </row>
    <row r="24" spans="1:7" ht="25.5">
      <c r="A24" s="28" t="s">
        <v>66</v>
      </c>
      <c r="B24" s="15" t="s">
        <v>67</v>
      </c>
      <c r="C24" s="19"/>
      <c r="D24" s="37"/>
      <c r="E24" s="37"/>
      <c r="F24" s="37"/>
      <c r="G24" s="37"/>
    </row>
    <row r="25" spans="1:7" ht="38.25">
      <c r="A25" s="28" t="s">
        <v>70</v>
      </c>
      <c r="B25" s="15" t="s">
        <v>71</v>
      </c>
      <c r="C25" s="19"/>
      <c r="D25" s="37"/>
      <c r="E25" s="37"/>
      <c r="F25" s="37"/>
      <c r="G25" s="37"/>
    </row>
    <row r="26" spans="1:7" ht="24.75" customHeight="1">
      <c r="A26" s="117" t="s">
        <v>211</v>
      </c>
      <c r="B26" s="17" t="s">
        <v>202</v>
      </c>
      <c r="C26" s="19">
        <f>SUM(C27:C28)</f>
        <v>0</v>
      </c>
      <c r="D26" s="19">
        <f>SUM(D27:D28)</f>
        <v>0</v>
      </c>
      <c r="E26" s="19">
        <f>SUM(E27:E28)</f>
        <v>0</v>
      </c>
      <c r="F26" s="19">
        <f>SUM(F27:F28)</f>
        <v>0</v>
      </c>
      <c r="G26" s="19">
        <f>SUM(G27:G28)</f>
        <v>0</v>
      </c>
    </row>
    <row r="27" spans="1:7" ht="24.75" customHeight="1">
      <c r="A27" s="122" t="s">
        <v>213</v>
      </c>
      <c r="B27" s="15" t="s">
        <v>214</v>
      </c>
      <c r="C27" s="19"/>
      <c r="D27" s="19"/>
      <c r="E27" s="19"/>
      <c r="F27" s="19"/>
      <c r="G27" s="19"/>
    </row>
    <row r="28" spans="1:7" ht="24.75" customHeight="1">
      <c r="A28" s="122" t="s">
        <v>212</v>
      </c>
      <c r="B28" s="15" t="s">
        <v>203</v>
      </c>
      <c r="C28" s="19"/>
      <c r="D28" s="37"/>
      <c r="E28" s="37"/>
      <c r="F28" s="37"/>
      <c r="G28" s="37"/>
    </row>
    <row r="29" spans="1:7" ht="25.5" customHeight="1">
      <c r="A29" s="29" t="s">
        <v>106</v>
      </c>
      <c r="B29" s="17" t="s">
        <v>83</v>
      </c>
      <c r="C29" s="18">
        <f>C5+C7+C13+C17+C26</f>
        <v>0</v>
      </c>
      <c r="D29" s="18">
        <f>D5+D7+D13+D17+D26</f>
        <v>0</v>
      </c>
      <c r="E29" s="18">
        <f>E5+E7+E13+E17+E26</f>
        <v>0</v>
      </c>
      <c r="F29" s="18">
        <f>F5+F7+F13+F17+F26</f>
        <v>0</v>
      </c>
      <c r="G29" s="18">
        <f>G5+G7+G13+G17+G26</f>
        <v>0</v>
      </c>
    </row>
    <row r="30" spans="1:7" ht="12.75">
      <c r="A30" s="28"/>
      <c r="B30" s="15" t="s">
        <v>20</v>
      </c>
      <c r="C30" s="16"/>
      <c r="D30" s="16"/>
      <c r="E30" s="16"/>
      <c r="F30" s="16"/>
      <c r="G30" s="16"/>
    </row>
    <row r="31" spans="1:7" ht="24" customHeight="1">
      <c r="A31" s="29" t="s">
        <v>105</v>
      </c>
      <c r="B31" s="17"/>
      <c r="C31" s="23" t="s">
        <v>84</v>
      </c>
      <c r="D31" s="23" t="s">
        <v>85</v>
      </c>
      <c r="E31" s="23" t="s">
        <v>20</v>
      </c>
      <c r="F31" s="23" t="s">
        <v>20</v>
      </c>
      <c r="G31" s="23" t="s">
        <v>20</v>
      </c>
    </row>
    <row r="32" spans="1:7" ht="29.25" customHeight="1">
      <c r="A32" s="28" t="s">
        <v>220</v>
      </c>
      <c r="B32" s="15" t="s">
        <v>221</v>
      </c>
      <c r="C32" s="23"/>
      <c r="D32" s="23"/>
      <c r="E32" s="23" t="s">
        <v>128</v>
      </c>
      <c r="F32" s="23" t="s">
        <v>128</v>
      </c>
      <c r="G32" s="23" t="s">
        <v>128</v>
      </c>
    </row>
    <row r="33" spans="1:7" ht="38.25">
      <c r="A33" s="44" t="s">
        <v>19</v>
      </c>
      <c r="B33" s="38"/>
      <c r="C33" s="39"/>
      <c r="D33" s="39"/>
      <c r="E33" s="39"/>
      <c r="F33" s="39"/>
      <c r="G33" s="40"/>
    </row>
    <row r="34" spans="1:7" ht="38.25">
      <c r="A34" s="45" t="s">
        <v>31</v>
      </c>
      <c r="B34" s="46"/>
      <c r="C34" s="47"/>
      <c r="D34" s="47"/>
      <c r="E34" s="47"/>
      <c r="F34" s="47"/>
      <c r="G34" s="48"/>
    </row>
    <row r="35" spans="1:7" ht="12.75">
      <c r="A35" s="41" t="s">
        <v>32</v>
      </c>
      <c r="B35" s="42"/>
      <c r="C35" s="43"/>
      <c r="D35" s="43"/>
      <c r="E35" s="43"/>
      <c r="F35" s="43"/>
      <c r="G35" s="43"/>
    </row>
  </sheetData>
  <sheetProtection insertHyperlinks="0"/>
  <printOptions/>
  <pageMargins left="0.17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SLIVEN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PC</cp:lastModifiedBy>
  <cp:lastPrinted>2015-01-22T06:16:05Z</cp:lastPrinted>
  <dcterms:created xsi:type="dcterms:W3CDTF">2009-02-09T11:49:45Z</dcterms:created>
  <dcterms:modified xsi:type="dcterms:W3CDTF">2015-01-23T06:04:38Z</dcterms:modified>
  <cp:category/>
  <cp:version/>
  <cp:contentType/>
  <cp:contentStatus/>
</cp:coreProperties>
</file>